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lla\Desktop\"/>
    </mc:Choice>
  </mc:AlternateContent>
  <xr:revisionPtr revIDLastSave="0" documentId="13_ncr:1_{56D86BFC-11AC-41D7-A47A-C2B10C730E85}" xr6:coauthVersionLast="47" xr6:coauthVersionMax="47" xr10:uidLastSave="{00000000-0000-0000-0000-000000000000}"/>
  <bookViews>
    <workbookView xWindow="33480" yWindow="-120" windowWidth="29040" windowHeight="15720" xr2:uid="{FBEB4954-7DFC-4A2C-8E6F-740DE9EB797A}"/>
  </bookViews>
  <sheets>
    <sheet name="BS(USD)2412" sheetId="1" r:id="rId1"/>
    <sheet name="IS(USD)2412" sheetId="4" r:id="rId2"/>
  </sheets>
  <definedNames>
    <definedName name="_xlcn.WorksheetConnection_总部数据源AAE1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1" i="4" l="1"/>
  <c r="D78" i="4"/>
  <c r="D15" i="4"/>
</calcChain>
</file>

<file path=xl/sharedStrings.xml><?xml version="1.0" encoding="utf-8"?>
<sst xmlns="http://schemas.openxmlformats.org/spreadsheetml/2006/main" count="251" uniqueCount="198">
  <si>
    <t>Surfin Group</t>
  </si>
  <si>
    <t>BALANCE SHEET</t>
  </si>
  <si>
    <t>Exchange rate</t>
  </si>
  <si>
    <t>Debit Positive, Credit Negative</t>
    <phoneticPr fontId="3" type="noConversion"/>
  </si>
  <si>
    <t>Account Name</t>
  </si>
  <si>
    <t>Group consol</t>
  </si>
  <si>
    <t>Currency</t>
  </si>
  <si>
    <t>USD</t>
  </si>
  <si>
    <t>Assets</t>
  </si>
  <si>
    <t>Current Assets</t>
  </si>
  <si>
    <t>Cash and cash equivalents</t>
  </si>
  <si>
    <t>Cash on Hand</t>
  </si>
  <si>
    <t>Cash In Banks</t>
  </si>
  <si>
    <t>Other Cash and Cash Equivalents</t>
  </si>
  <si>
    <t>Trading Financial Assets</t>
  </si>
  <si>
    <t>Notes Receivable</t>
  </si>
  <si>
    <t>Accounts Receivable (Net) - Trade Related</t>
  </si>
  <si>
    <t>AR- Loan Principal</t>
  </si>
  <si>
    <t>AR- Loan Interest</t>
  </si>
  <si>
    <t>AR-Related Companies</t>
  </si>
  <si>
    <t>AR- Related Parties</t>
  </si>
  <si>
    <t>AR-Third Parties</t>
  </si>
  <si>
    <t>AR-Allowance for Doubtful Accounts(-)</t>
  </si>
  <si>
    <t>Cash Advances</t>
  </si>
  <si>
    <t>Prepaid-Employees</t>
  </si>
  <si>
    <t>Prepaid-Shareholders</t>
  </si>
  <si>
    <t>Prepaid Expenses</t>
  </si>
  <si>
    <t>Prepaid-Related Companies</t>
  </si>
  <si>
    <t>Prepaid-Related Parties</t>
  </si>
  <si>
    <t>Prepaid-Third Parties</t>
  </si>
  <si>
    <t>Dividends Receivable</t>
  </si>
  <si>
    <t>Interest Receivable</t>
  </si>
  <si>
    <t>Other Receivables (Net) - Non-Trade Related</t>
  </si>
  <si>
    <t>OR-Related Companies</t>
  </si>
  <si>
    <t>OR-Related Parties</t>
  </si>
  <si>
    <t>OR-Imprest</t>
  </si>
  <si>
    <t>OR-Refundable Deposit</t>
  </si>
  <si>
    <t>OR-Other - Third Parties</t>
  </si>
  <si>
    <t>OR-Allowance for Doubtful Accounts(-)</t>
  </si>
  <si>
    <t>Other Current Assets</t>
  </si>
  <si>
    <t>Total Current Assets</t>
  </si>
  <si>
    <t>Long-Term Receivables</t>
  </si>
  <si>
    <t>LR-Related Companies</t>
  </si>
  <si>
    <t>LR-Related Parties</t>
  </si>
  <si>
    <t>LR-Third Parties</t>
  </si>
  <si>
    <t>Long-Term Equity Investments,net</t>
  </si>
  <si>
    <t>Long-Term Equity Investments</t>
  </si>
  <si>
    <t>Provision for impairment of long-term equity investments</t>
  </si>
  <si>
    <t>Property and Equipment,net</t>
  </si>
  <si>
    <t>Property and Equipment</t>
  </si>
  <si>
    <t>Accumulated depreciation</t>
  </si>
  <si>
    <t>Reserve for impairment of fixed assets</t>
  </si>
  <si>
    <t>Liquidation of fixed assets</t>
  </si>
  <si>
    <t>Intangible Assets,net</t>
  </si>
  <si>
    <t>Intangible Assets</t>
  </si>
  <si>
    <t>Cumulative amortization</t>
  </si>
  <si>
    <t>Provision for impairment of intangible assets</t>
  </si>
  <si>
    <t>Right-of-use Assets</t>
  </si>
  <si>
    <t>Long-Term Deferred Expenses</t>
  </si>
  <si>
    <t>Deferred Tax Assets</t>
  </si>
  <si>
    <t>Other Non-Current Assets</t>
  </si>
  <si>
    <t>Total Non-Current Assets</t>
  </si>
  <si>
    <t>Total Assets</t>
  </si>
  <si>
    <t>Liabilities and Shareholders' Equity</t>
  </si>
  <si>
    <t>Liabilities</t>
  </si>
  <si>
    <t>Short-Term Loans</t>
  </si>
  <si>
    <t>SL-Related Companies</t>
  </si>
  <si>
    <t>SL-Related Parties</t>
  </si>
  <si>
    <t>SL-Third Parties</t>
  </si>
  <si>
    <t>Notes Payable</t>
  </si>
  <si>
    <t>Accounts Payable - Trade Related</t>
  </si>
  <si>
    <t>AP-Related Companies</t>
  </si>
  <si>
    <t>AP-Related Parties</t>
  </si>
  <si>
    <t>AP-Third Parties</t>
  </si>
  <si>
    <t>Advances From Customers</t>
  </si>
  <si>
    <t>Payroll Payable</t>
  </si>
  <si>
    <t>PP-Employees Salary</t>
  </si>
  <si>
    <t>PP-Commission &amp; Bonus</t>
  </si>
  <si>
    <t>PP-Detailed contribution plans</t>
  </si>
  <si>
    <t>PP-Other Employee Benefit</t>
  </si>
  <si>
    <t>PP-Union funds</t>
  </si>
  <si>
    <t>Taxes Payable</t>
  </si>
  <si>
    <t>Interest Payable</t>
  </si>
  <si>
    <t>Dividends Payable</t>
  </si>
  <si>
    <t>Other Payables - Non-Trade Related</t>
  </si>
  <si>
    <t>OP-Related Companies</t>
  </si>
  <si>
    <t>OP-Related Parties</t>
  </si>
  <si>
    <t>OP-Imprest</t>
  </si>
  <si>
    <t>OP-Refundable Deposit</t>
  </si>
  <si>
    <t>OP-Personal social security</t>
  </si>
  <si>
    <t>OP-Other - Third Parties</t>
  </si>
  <si>
    <t>Lease Liabilities (Current)</t>
  </si>
  <si>
    <t>Deferred Profits</t>
    <phoneticPr fontId="3" type="noConversion"/>
  </si>
  <si>
    <t>Deferred Profits</t>
  </si>
  <si>
    <t>Other Current Liabilities</t>
  </si>
  <si>
    <t>Total Current Liabilities</t>
  </si>
  <si>
    <t>Long-Term Loans</t>
  </si>
  <si>
    <t>LL-Related Companies</t>
  </si>
  <si>
    <t>LL-Related Parties</t>
  </si>
  <si>
    <t>LL-Third Parties</t>
  </si>
  <si>
    <t>Long-Term Payables</t>
  </si>
  <si>
    <t>LP-Related Companies</t>
  </si>
  <si>
    <t>LP-Related Parties</t>
  </si>
  <si>
    <t>LP-Third Parties</t>
  </si>
  <si>
    <t>Lease Liabilities (Non-Current)</t>
  </si>
  <si>
    <t>Deferred Tax Liabilities</t>
  </si>
  <si>
    <t>Other Non-Current Liabilities</t>
  </si>
  <si>
    <t>Total Non-Current Liabilities</t>
  </si>
  <si>
    <t>Total Liabilities</t>
  </si>
  <si>
    <t>Shareholders' Equity</t>
  </si>
  <si>
    <t>Paid-up Capital</t>
  </si>
  <si>
    <t>Capital Reserves</t>
  </si>
  <si>
    <t>Surplus reserve</t>
  </si>
  <si>
    <t>Other Comprehensive Income</t>
  </si>
  <si>
    <t>Other Reserves (To Specify)</t>
  </si>
  <si>
    <t>Foreign Currency Translation Reserve</t>
  </si>
  <si>
    <t>Retained Earnings</t>
  </si>
  <si>
    <t>Beginning Retained Earnings</t>
    <phoneticPr fontId="3" type="noConversion"/>
  </si>
  <si>
    <t>Profit of the year</t>
  </si>
  <si>
    <t>Withdrawal of surplus reserve</t>
  </si>
  <si>
    <t>Profit distribution</t>
  </si>
  <si>
    <t>Equity attributable to owners of the Company</t>
  </si>
  <si>
    <t>Non-Controlling Interests</t>
  </si>
  <si>
    <t>Total Shareholders' Equity</t>
  </si>
  <si>
    <t>Total Liabilities and Shareholders' Equity</t>
  </si>
  <si>
    <t>BS Check</t>
  </si>
  <si>
    <t xml:space="preserve">INCOME STATEMENT </t>
  </si>
  <si>
    <t>Revenues</t>
  </si>
  <si>
    <t>Service Fee Income</t>
  </si>
  <si>
    <t>Overdue Income</t>
  </si>
  <si>
    <t>Additional Fee Income</t>
  </si>
  <si>
    <t>Interest Income</t>
  </si>
  <si>
    <t>Advertising Income</t>
  </si>
  <si>
    <t>Franchise income</t>
  </si>
  <si>
    <t>Promotion Coupon (-)</t>
  </si>
  <si>
    <t>Total Revenues</t>
  </si>
  <si>
    <t>Cost of Revenues</t>
  </si>
  <si>
    <t>Cost-Marketing and Advertising</t>
    <phoneticPr fontId="3" type="noConversion"/>
  </si>
  <si>
    <t>Cost-Risk control fee</t>
  </si>
  <si>
    <t>Cost-SMS fee</t>
    <phoneticPr fontId="3" type="noConversion"/>
  </si>
  <si>
    <t>Cost-Technical service fee</t>
    <phoneticPr fontId="3" type="noConversion"/>
  </si>
  <si>
    <t>Cost-Third party channel fee</t>
  </si>
  <si>
    <t>Cost-Third party collection service fee</t>
  </si>
  <si>
    <t>Total Cost</t>
  </si>
  <si>
    <t xml:space="preserve">Phone &amp; Fax &amp; SMS Expenses </t>
  </si>
  <si>
    <t>Operating Expenses</t>
  </si>
  <si>
    <t>Marketing and Advertising</t>
  </si>
  <si>
    <t>Depreciation and Amortization</t>
  </si>
  <si>
    <t>Compensation and Benefits</t>
  </si>
  <si>
    <t>Employees Salary</t>
  </si>
  <si>
    <t>Commission &amp; Bonus</t>
  </si>
  <si>
    <t>Detailed contribution plans</t>
  </si>
  <si>
    <t>Other Employee Benefit</t>
  </si>
  <si>
    <t>Union funds</t>
  </si>
  <si>
    <t>Professional Services</t>
  </si>
  <si>
    <t>Legal Fees</t>
  </si>
  <si>
    <t>Consulting Fee</t>
  </si>
  <si>
    <t>Recruitment Services</t>
  </si>
  <si>
    <t>Administrative Fees</t>
  </si>
  <si>
    <t>Registration Fees</t>
  </si>
  <si>
    <t>other Service Fees</t>
  </si>
  <si>
    <t>Agency fee</t>
  </si>
  <si>
    <t>Audit Fee</t>
  </si>
  <si>
    <t>Office Expenses</t>
  </si>
  <si>
    <t>Daily office expenses</t>
  </si>
  <si>
    <t>Internet Expenses</t>
  </si>
  <si>
    <t>Office Rent and Property Management Fees</t>
  </si>
  <si>
    <t>Other Office Expenses</t>
  </si>
  <si>
    <t>Business entertainment</t>
  </si>
  <si>
    <t>Transportation expense</t>
  </si>
  <si>
    <t>Travel expense</t>
  </si>
  <si>
    <t>Assets Devaluation</t>
  </si>
  <si>
    <t>Bad Debt Expenses (Including Provision)</t>
  </si>
  <si>
    <t>Other Expenses</t>
  </si>
  <si>
    <t>Total Operating Expenses</t>
  </si>
  <si>
    <t>Financial expense</t>
  </si>
  <si>
    <t>Bank charges</t>
  </si>
  <si>
    <t>Bank Interest Income(+)</t>
  </si>
  <si>
    <t>Other Interest Income(+)</t>
  </si>
  <si>
    <t>Bank Interest Expenses(-)</t>
  </si>
  <si>
    <t>Other Interest Expenses(-)</t>
  </si>
  <si>
    <t>Interest on Lease Liabilities</t>
  </si>
  <si>
    <t>Total Interest Expenses</t>
  </si>
  <si>
    <t>Other Gains and Losses</t>
  </si>
  <si>
    <t>Exchange Gain or Loss(-)</t>
  </si>
  <si>
    <t>Unrealized Exchange Gains and Losses(-)</t>
  </si>
  <si>
    <t>Total Gains and Losses</t>
  </si>
  <si>
    <t>Other Income and Expenses</t>
  </si>
  <si>
    <t>Other Income(+)</t>
  </si>
  <si>
    <t>Other Expenses(-)</t>
  </si>
  <si>
    <t>Other Tax and Surcharges(-)</t>
  </si>
  <si>
    <t>Total Other Income and Expenses</t>
  </si>
  <si>
    <t>Profit (Loss) before income taxes</t>
  </si>
  <si>
    <t>Income Taxes</t>
  </si>
  <si>
    <t>Prior period profit &amp; loss adjustment</t>
  </si>
  <si>
    <t>Net Profit / (Loss) after tax</t>
  </si>
  <si>
    <t>PL CHECK</t>
  </si>
  <si>
    <t>As of 31/12/2024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</si>
</sst>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76" formatCode="_ * #,##0_ ;_ * \-#,##0_ ;_ * &quot;-&quot;??_ ;_ @_ "/>
    <numFmt numFmtId="177" formatCode="_(* #,##0_);_(* \(#,##0\);_(* &quot;-&quot;??_);_(@_)"/>
    <numFmt numFmtId="178" formatCode="_(* #,##0_);_(* \(#,##0\);_(* &quot;-&quot;_);_(@_)"/>
    <numFmt numFmtId="179" formatCode="0.0%"/>
  </numFmts>
  <fonts count="16" x14ac:knownFonts="1">
    <font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8"/>
      <color rgb="FF000000"/>
      <name val="微软雅黑"/>
      <family val="2"/>
      <charset val="134"/>
    </font>
    <font>
      <sz val="9"/>
      <name val="等线"/>
      <family val="3"/>
      <charset val="134"/>
      <scheme val="minor"/>
    </font>
    <font>
      <b/>
      <sz val="8"/>
      <color rgb="FF000000"/>
      <name val="微软雅黑"/>
      <family val="2"/>
      <charset val="134"/>
    </font>
    <font>
      <sz val="8"/>
      <color rgb="FFFF0000"/>
      <name val="微软雅黑"/>
      <family val="2"/>
      <charset val="134"/>
    </font>
    <font>
      <sz val="8"/>
      <color theme="1"/>
      <name val="微软雅黑"/>
      <family val="2"/>
      <charset val="134"/>
    </font>
    <font>
      <b/>
      <sz val="8"/>
      <color rgb="FFFF0000"/>
      <name val="微软雅黑"/>
      <family val="2"/>
      <charset val="134"/>
    </font>
    <font>
      <i/>
      <sz val="8"/>
      <color rgb="FF000000"/>
      <name val="微软雅黑"/>
      <family val="2"/>
      <charset val="134"/>
    </font>
    <font>
      <b/>
      <sz val="8"/>
      <color theme="1"/>
      <name val="微软雅黑"/>
      <family val="2"/>
      <charset val="134"/>
    </font>
    <font>
      <sz val="8"/>
      <name val="微软雅黑"/>
      <family val="2"/>
      <charset val="134"/>
    </font>
    <font>
      <i/>
      <sz val="8"/>
      <name val="微软雅黑"/>
      <family val="2"/>
      <charset val="134"/>
    </font>
    <font>
      <b/>
      <sz val="8"/>
      <name val="微软雅黑"/>
      <family val="2"/>
      <charset val="134"/>
    </font>
    <font>
      <i/>
      <sz val="8"/>
      <color rgb="FF0000FF"/>
      <name val="微软雅黑"/>
      <family val="2"/>
      <charset val="134"/>
    </font>
    <font>
      <b/>
      <i/>
      <sz val="8"/>
      <color rgb="FFFF0000"/>
      <name val="微软雅黑"/>
      <family val="2"/>
      <charset val="134"/>
    </font>
    <font>
      <sz val="10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39573351237523"/>
        <bgColor indexed="64"/>
      </patternFill>
    </fill>
    <fill>
      <patternFill patternType="solid">
        <fgColor theme="5" tint="0.39936521500289923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 applyNumberFormat="0" applyFont="0" applyFill="0" applyBorder="0" applyProtection="0"/>
    <xf numFmtId="43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Protection="0"/>
    <xf numFmtId="0" fontId="15" fillId="0" borderId="0" applyNumberFormat="0" applyFont="0" applyFill="0" applyBorder="0" applyProtection="0"/>
    <xf numFmtId="9" fontId="15" fillId="0" borderId="0" applyFont="0" applyFill="0" applyBorder="0" applyAlignment="0" applyProtection="0">
      <alignment vertical="center"/>
    </xf>
  </cellStyleXfs>
  <cellXfs count="75">
    <xf numFmtId="0" fontId="0" fillId="0" borderId="0" xfId="0"/>
    <xf numFmtId="0" fontId="2" fillId="0" borderId="0" xfId="0" applyNumberFormat="1" applyFont="1" applyFill="1" applyBorder="1" applyAlignment="1" applyProtection="1">
      <alignment vertical="top"/>
      <protection locked="0"/>
    </xf>
    <xf numFmtId="0" fontId="4" fillId="0" borderId="0" xfId="0" applyNumberFormat="1" applyFont="1" applyFill="1" applyBorder="1" applyProtection="1">
      <protection locked="0"/>
    </xf>
    <xf numFmtId="0" fontId="5" fillId="0" borderId="0" xfId="0" applyNumberFormat="1" applyFont="1" applyFill="1" applyBorder="1" applyProtection="1">
      <protection locked="0"/>
    </xf>
    <xf numFmtId="43" fontId="2" fillId="0" borderId="0" xfId="1" applyFont="1" applyFill="1" applyBorder="1" applyAlignment="1" applyProtection="1">
      <alignment vertical="top"/>
      <protection locked="0"/>
    </xf>
    <xf numFmtId="43" fontId="6" fillId="0" borderId="0" xfId="1" applyFont="1" applyFill="1" applyBorder="1" applyAlignment="1" applyProtection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Protection="1">
      <protection locked="0"/>
    </xf>
    <xf numFmtId="43" fontId="5" fillId="0" borderId="0" xfId="1" applyFont="1" applyFill="1" applyBorder="1" applyAlignment="1" applyProtection="1">
      <protection locked="0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left"/>
      <protection locked="0"/>
    </xf>
    <xf numFmtId="0" fontId="5" fillId="0" borderId="0" xfId="0" applyNumberFormat="1" applyFont="1" applyFill="1" applyBorder="1" applyAlignment="1" applyProtection="1">
      <alignment horizontal="center"/>
      <protection locked="0"/>
    </xf>
    <xf numFmtId="43" fontId="5" fillId="0" borderId="0" xfId="1" applyFont="1" applyFill="1" applyBorder="1" applyAlignment="1" applyProtection="1">
      <alignment horizontal="left"/>
      <protection locked="0"/>
    </xf>
    <xf numFmtId="0" fontId="2" fillId="0" borderId="0" xfId="0" applyNumberFormat="1" applyFont="1" applyFill="1" applyBorder="1" applyAlignment="1" applyProtection="1">
      <alignment vertical="center"/>
      <protection locked="0"/>
    </xf>
    <xf numFmtId="0" fontId="4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NumberFormat="1" applyFont="1" applyFill="1" applyBorder="1" applyAlignment="1" applyProtection="1">
      <alignment vertical="center"/>
      <protection locked="0"/>
    </xf>
    <xf numFmtId="43" fontId="4" fillId="3" borderId="1" xfId="1" applyFont="1" applyFill="1" applyBorder="1" applyAlignment="1" applyProtection="1">
      <alignment horizontal="center" wrapText="1"/>
      <protection locked="0"/>
    </xf>
    <xf numFmtId="0" fontId="4" fillId="0" borderId="0" xfId="0" applyNumberFormat="1" applyFont="1" applyFill="1" applyBorder="1" applyAlignment="1" applyProtection="1">
      <alignment horizontal="center"/>
      <protection locked="0"/>
    </xf>
    <xf numFmtId="0" fontId="8" fillId="0" borderId="0" xfId="0" applyNumberFormat="1" applyFont="1" applyFill="1" applyBorder="1" applyAlignment="1" applyProtection="1">
      <alignment horizontal="center"/>
      <protection locked="0"/>
    </xf>
    <xf numFmtId="43" fontId="8" fillId="0" borderId="0" xfId="1" applyFont="1" applyAlignment="1">
      <alignment horizontal="center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left"/>
      <protection locked="0"/>
    </xf>
    <xf numFmtId="43" fontId="10" fillId="0" borderId="0" xfId="1" applyFont="1" applyFill="1" applyBorder="1" applyAlignment="1" applyProtection="1">
      <alignment vertical="top"/>
      <protection locked="0"/>
    </xf>
    <xf numFmtId="0" fontId="8" fillId="0" borderId="0" xfId="0" applyNumberFormat="1" applyFont="1" applyFill="1" applyBorder="1" applyAlignment="1" applyProtection="1">
      <alignment horizontal="left" indent="7"/>
      <protection locked="0"/>
    </xf>
    <xf numFmtId="0" fontId="8" fillId="0" borderId="0" xfId="0" applyNumberFormat="1" applyFont="1" applyFill="1" applyBorder="1" applyAlignment="1" applyProtection="1">
      <alignment horizontal="left" vertical="top" indent="7"/>
      <protection locked="0"/>
    </xf>
    <xf numFmtId="0" fontId="10" fillId="0" borderId="0" xfId="0" applyNumberFormat="1" applyFont="1" applyFill="1" applyBorder="1" applyAlignment="1" applyProtection="1">
      <alignment vertical="top"/>
      <protection locked="0"/>
    </xf>
    <xf numFmtId="0" fontId="11" fillId="0" borderId="0" xfId="0" applyNumberFormat="1" applyFont="1" applyFill="1" applyBorder="1" applyAlignment="1" applyProtection="1">
      <alignment horizontal="left" vertical="top" indent="7"/>
      <protection locked="0"/>
    </xf>
    <xf numFmtId="0" fontId="5" fillId="0" borderId="0" xfId="0" applyNumberFormat="1" applyFont="1" applyFill="1" applyBorder="1" applyAlignment="1" applyProtection="1">
      <alignment vertical="center"/>
    </xf>
    <xf numFmtId="0" fontId="10" fillId="0" borderId="0" xfId="0" applyNumberFormat="1" applyFont="1" applyFill="1" applyBorder="1" applyProtection="1">
      <protection locked="0"/>
    </xf>
    <xf numFmtId="0" fontId="4" fillId="0" borderId="2" xfId="0" applyNumberFormat="1" applyFont="1" applyFill="1" applyBorder="1" applyProtection="1">
      <protection locked="0"/>
    </xf>
    <xf numFmtId="0" fontId="2" fillId="0" borderId="2" xfId="0" applyNumberFormat="1" applyFont="1" applyFill="1" applyBorder="1" applyProtection="1">
      <protection locked="0"/>
    </xf>
    <xf numFmtId="43" fontId="4" fillId="0" borderId="3" xfId="1" applyFont="1" applyFill="1" applyBorder="1" applyAlignment="1" applyProtection="1">
      <alignment vertical="top"/>
      <protection locked="0"/>
    </xf>
    <xf numFmtId="43" fontId="4" fillId="0" borderId="2" xfId="1" applyFont="1" applyFill="1" applyBorder="1" applyAlignment="1" applyProtection="1">
      <protection locked="0"/>
    </xf>
    <xf numFmtId="0" fontId="4" fillId="0" borderId="1" xfId="0" applyNumberFormat="1" applyFont="1" applyFill="1" applyBorder="1" applyProtection="1">
      <protection locked="0"/>
    </xf>
    <xf numFmtId="43" fontId="4" fillId="0" borderId="1" xfId="1" applyFont="1" applyFill="1" applyBorder="1" applyAlignment="1" applyProtection="1">
      <protection locked="0"/>
    </xf>
    <xf numFmtId="43" fontId="12" fillId="0" borderId="3" xfId="1" applyFont="1" applyFill="1" applyBorder="1" applyAlignment="1" applyProtection="1">
      <alignment vertical="top"/>
      <protection locked="0"/>
    </xf>
    <xf numFmtId="0" fontId="11" fillId="0" borderId="0" xfId="0" applyNumberFormat="1" applyFont="1" applyFill="1" applyBorder="1" applyProtection="1">
      <protection locked="0"/>
    </xf>
    <xf numFmtId="43" fontId="11" fillId="0" borderId="0" xfId="1" applyFont="1" applyFill="1" applyBorder="1" applyAlignment="1" applyProtection="1">
      <alignment vertical="top"/>
      <protection locked="0"/>
    </xf>
    <xf numFmtId="0" fontId="10" fillId="0" borderId="0" xfId="0" applyNumberFormat="1" applyFont="1" applyFill="1" applyBorder="1" applyAlignment="1" applyProtection="1">
      <alignment vertical="center"/>
    </xf>
    <xf numFmtId="0" fontId="13" fillId="0" borderId="0" xfId="0" applyNumberFormat="1" applyFont="1" applyFill="1" applyBorder="1" applyProtection="1">
      <protection locked="0"/>
    </xf>
    <xf numFmtId="0" fontId="5" fillId="0" borderId="0" xfId="0" applyNumberFormat="1" applyFont="1" applyFill="1" applyBorder="1" applyAlignment="1" applyProtection="1">
      <alignment vertical="top"/>
      <protection locked="0"/>
    </xf>
    <xf numFmtId="9" fontId="5" fillId="0" borderId="0" xfId="2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0" fontId="6" fillId="0" borderId="0" xfId="0" applyFont="1" applyAlignment="1">
      <alignment vertical="center"/>
    </xf>
    <xf numFmtId="43" fontId="2" fillId="0" borderId="0" xfId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4" fontId="2" fillId="0" borderId="0" xfId="0" applyNumberFormat="1" applyFont="1" applyFill="1" applyBorder="1" applyAlignment="1" applyProtection="1">
      <alignment vertical="center"/>
    </xf>
    <xf numFmtId="0" fontId="14" fillId="0" borderId="0" xfId="0" applyNumberFormat="1" applyFont="1" applyFill="1" applyBorder="1" applyAlignment="1" applyProtection="1">
      <alignment horizontal="left"/>
      <protection locked="0"/>
    </xf>
    <xf numFmtId="0" fontId="5" fillId="0" borderId="0" xfId="0" applyNumberFormat="1" applyFont="1" applyFill="1" applyBorder="1" applyAlignment="1" applyProtection="1">
      <alignment horizontal="left"/>
      <protection locked="0"/>
    </xf>
    <xf numFmtId="0" fontId="4" fillId="2" borderId="1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4" fillId="3" borderId="1" xfId="0" applyNumberFormat="1" applyFont="1" applyFill="1" applyBorder="1" applyAlignment="1" applyProtection="1">
      <alignment horizontal="center" wrapText="1"/>
      <protection locked="0"/>
    </xf>
    <xf numFmtId="177" fontId="10" fillId="0" borderId="0" xfId="1" applyNumberFormat="1" applyFont="1" applyFill="1" applyBorder="1" applyAlignment="1" applyProtection="1">
      <alignment vertical="top"/>
      <protection locked="0"/>
    </xf>
    <xf numFmtId="178" fontId="2" fillId="0" borderId="0" xfId="0" applyNumberFormat="1" applyFont="1" applyFill="1" applyBorder="1" applyProtection="1">
      <protection locked="0"/>
    </xf>
    <xf numFmtId="0" fontId="8" fillId="0" borderId="0" xfId="0" applyNumberFormat="1" applyFont="1" applyFill="1" applyBorder="1" applyAlignment="1" applyProtection="1">
      <alignment horizontal="left" indent="7"/>
    </xf>
    <xf numFmtId="178" fontId="4" fillId="0" borderId="2" xfId="0" applyNumberFormat="1" applyFont="1" applyFill="1" applyBorder="1" applyProtection="1">
      <protection locked="0"/>
    </xf>
    <xf numFmtId="178" fontId="4" fillId="0" borderId="0" xfId="0" applyNumberFormat="1" applyFont="1" applyFill="1" applyBorder="1" applyProtection="1">
      <protection locked="0"/>
    </xf>
    <xf numFmtId="0" fontId="4" fillId="0" borderId="0" xfId="0" applyNumberFormat="1" applyFont="1" applyFill="1" applyBorder="1" applyAlignment="1" applyProtection="1">
      <alignment horizontal="left" vertical="center"/>
      <protection locked="0"/>
    </xf>
    <xf numFmtId="0" fontId="9" fillId="0" borderId="0" xfId="0" applyNumberFormat="1" applyFont="1" applyFill="1" applyBorder="1" applyAlignment="1" applyProtection="1">
      <alignment vertical="center"/>
    </xf>
    <xf numFmtId="0" fontId="11" fillId="0" borderId="0" xfId="0" applyNumberFormat="1" applyFont="1" applyFill="1" applyBorder="1" applyAlignment="1" applyProtection="1">
      <alignment horizontal="left" indent="7"/>
      <protection locked="0"/>
    </xf>
    <xf numFmtId="178" fontId="2" fillId="0" borderId="0" xfId="3" applyNumberFormat="1" applyFont="1" applyFill="1" applyBorder="1" applyAlignment="1" applyProtection="1">
      <alignment vertical="center"/>
    </xf>
    <xf numFmtId="0" fontId="10" fillId="0" borderId="0" xfId="0" applyNumberFormat="1" applyFont="1" applyFill="1" applyBorder="1" applyProtection="1"/>
    <xf numFmtId="0" fontId="12" fillId="0" borderId="0" xfId="0" applyNumberFormat="1" applyFont="1" applyFill="1" applyBorder="1" applyProtection="1">
      <protection locked="0"/>
    </xf>
    <xf numFmtId="0" fontId="12" fillId="0" borderId="2" xfId="0" applyNumberFormat="1" applyFont="1" applyFill="1" applyBorder="1" applyProtection="1">
      <protection locked="0"/>
    </xf>
    <xf numFmtId="0" fontId="10" fillId="0" borderId="2" xfId="0" applyNumberFormat="1" applyFont="1" applyFill="1" applyBorder="1" applyProtection="1">
      <protection locked="0"/>
    </xf>
    <xf numFmtId="176" fontId="4" fillId="0" borderId="2" xfId="1" applyNumberFormat="1" applyFont="1" applyFill="1" applyBorder="1" applyAlignment="1" applyProtection="1">
      <protection locked="0"/>
    </xf>
    <xf numFmtId="176" fontId="4" fillId="0" borderId="0" xfId="1" applyNumberFormat="1" applyFont="1" applyFill="1" applyBorder="1" applyAlignment="1" applyProtection="1">
      <protection locked="0"/>
    </xf>
    <xf numFmtId="0" fontId="2" fillId="0" borderId="1" xfId="0" applyNumberFormat="1" applyFont="1" applyFill="1" applyBorder="1" applyProtection="1">
      <protection locked="0"/>
    </xf>
    <xf numFmtId="176" fontId="4" fillId="0" borderId="1" xfId="1" applyNumberFormat="1" applyFont="1" applyFill="1" applyBorder="1" applyAlignment="1" applyProtection="1">
      <protection locked="0"/>
    </xf>
    <xf numFmtId="176" fontId="8" fillId="0" borderId="0" xfId="1" applyNumberFormat="1" applyFont="1" applyFill="1" applyBorder="1" applyAlignment="1" applyProtection="1">
      <protection locked="0"/>
    </xf>
    <xf numFmtId="176" fontId="2" fillId="0" borderId="0" xfId="1" applyNumberFormat="1" applyFont="1" applyFill="1" applyBorder="1" applyAlignment="1" applyProtection="1">
      <alignment vertical="center"/>
    </xf>
    <xf numFmtId="176" fontId="2" fillId="0" borderId="0" xfId="1" applyNumberFormat="1" applyFont="1" applyFill="1" applyBorder="1" applyAlignment="1" applyProtection="1">
      <protection locked="0"/>
    </xf>
    <xf numFmtId="179" fontId="5" fillId="0" borderId="0" xfId="2" applyNumberFormat="1" applyFont="1" applyFill="1" applyBorder="1" applyAlignment="1" applyProtection="1">
      <protection locked="0"/>
    </xf>
    <xf numFmtId="178" fontId="5" fillId="0" borderId="0" xfId="1" applyNumberFormat="1" applyFont="1" applyFill="1" applyBorder="1" applyAlignment="1" applyProtection="1">
      <alignment vertical="center"/>
    </xf>
  </cellXfs>
  <cellStyles count="6">
    <cellStyle name="百分比" xfId="2" builtinId="5"/>
    <cellStyle name="百分比 2" xfId="5" xr:uid="{5F40A652-085E-4109-9508-BA672326420E}"/>
    <cellStyle name="常规" xfId="0" builtinId="0"/>
    <cellStyle name="常规 2" xfId="3" xr:uid="{C60950E9-DA7B-4882-AEE0-EC368EDE37BD}"/>
    <cellStyle name="常规 3" xfId="4" xr:uid="{22A0334E-E76C-4140-8E0E-A149D23EB794}"/>
    <cellStyle name="千位分隔" xfId="1" builtinId="3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B2520-84C1-489D-A01A-DD2DFA7E9ED1}">
  <sheetPr>
    <tabColor theme="5" tint="0.39948728904080327"/>
    <outlinePr summaryBelow="0"/>
  </sheetPr>
  <dimension ref="A1:D136"/>
  <sheetViews>
    <sheetView showGridLines="0" tabSelected="1" zoomScale="70" zoomScaleNormal="70" workbookViewId="0">
      <selection activeCell="A2" sqref="A2"/>
    </sheetView>
  </sheetViews>
  <sheetFormatPr defaultColWidth="10.4140625" defaultRowHeight="11.6" outlineLevelRow="1" x14ac:dyDescent="0.3"/>
  <cols>
    <col min="1" max="1" width="4.08203125" style="1" customWidth="1"/>
    <col min="2" max="2" width="18.75" style="1" customWidth="1"/>
    <col min="3" max="3" width="47.1640625" style="1" bestFit="1" customWidth="1"/>
    <col min="4" max="4" width="16.58203125" style="4" bestFit="1" customWidth="1"/>
    <col min="5" max="16384" width="10.4140625" style="6"/>
  </cols>
  <sheetData>
    <row r="1" spans="1:4" ht="12" x14ac:dyDescent="0.4">
      <c r="B1" s="2" t="s">
        <v>0</v>
      </c>
      <c r="C1" s="3"/>
    </row>
    <row r="2" spans="1:4" ht="12" x14ac:dyDescent="0.4">
      <c r="B2" s="2" t="s">
        <v>1</v>
      </c>
      <c r="C2" s="8"/>
      <c r="D2" s="9"/>
    </row>
    <row r="3" spans="1:4" ht="12" x14ac:dyDescent="0.4">
      <c r="B3" s="2" t="s">
        <v>197</v>
      </c>
      <c r="C3" s="3"/>
      <c r="D3" s="9" t="s">
        <v>2</v>
      </c>
    </row>
    <row r="4" spans="1:4" s="10" customFormat="1" ht="12" x14ac:dyDescent="0.4">
      <c r="B4" s="11" t="s">
        <v>3</v>
      </c>
      <c r="C4" s="12"/>
      <c r="D4" s="13"/>
    </row>
    <row r="5" spans="1:4" s="44" customFormat="1" ht="12.45" thickBot="1" x14ac:dyDescent="0.45">
      <c r="A5" s="14"/>
      <c r="B5" s="15" t="s">
        <v>4</v>
      </c>
      <c r="C5" s="16"/>
      <c r="D5" s="17" t="s">
        <v>5</v>
      </c>
    </row>
    <row r="6" spans="1:4" s="21" customFormat="1" ht="12.45" thickTop="1" x14ac:dyDescent="0.4">
      <c r="A6" s="18"/>
      <c r="B6" s="18"/>
      <c r="C6" s="19" t="s">
        <v>6</v>
      </c>
      <c r="D6" s="20" t="s">
        <v>7</v>
      </c>
    </row>
    <row r="7" spans="1:4" ht="12" x14ac:dyDescent="0.4">
      <c r="A7" s="2"/>
      <c r="B7" s="2" t="s">
        <v>8</v>
      </c>
      <c r="C7" s="8"/>
    </row>
    <row r="8" spans="1:4" ht="12" x14ac:dyDescent="0.4">
      <c r="A8" s="22"/>
      <c r="B8" s="2" t="s">
        <v>9</v>
      </c>
      <c r="C8" s="8"/>
    </row>
    <row r="9" spans="1:4" x14ac:dyDescent="0.35">
      <c r="A9" s="8"/>
      <c r="B9" s="8" t="s">
        <v>10</v>
      </c>
      <c r="C9" s="8"/>
      <c r="D9" s="23">
        <v>31701018.806727473</v>
      </c>
    </row>
    <row r="10" spans="1:4" outlineLevel="1" x14ac:dyDescent="0.35">
      <c r="A10" s="24"/>
      <c r="B10" s="8"/>
      <c r="C10" s="8" t="s">
        <v>11</v>
      </c>
      <c r="D10" s="23">
        <v>148176.40175516176</v>
      </c>
    </row>
    <row r="11" spans="1:4" outlineLevel="1" x14ac:dyDescent="0.35">
      <c r="A11" s="24"/>
      <c r="C11" s="8" t="s">
        <v>12</v>
      </c>
      <c r="D11" s="23">
        <v>28417227.759559251</v>
      </c>
    </row>
    <row r="12" spans="1:4" outlineLevel="1" x14ac:dyDescent="0.35">
      <c r="A12" s="24"/>
      <c r="C12" s="8" t="s">
        <v>13</v>
      </c>
      <c r="D12" s="23">
        <v>3135614.6454130597</v>
      </c>
    </row>
    <row r="13" spans="1:4" x14ac:dyDescent="0.35">
      <c r="A13" s="8"/>
      <c r="B13" s="8" t="s">
        <v>14</v>
      </c>
      <c r="C13" s="8" t="s">
        <v>14</v>
      </c>
      <c r="D13" s="23">
        <v>0</v>
      </c>
    </row>
    <row r="14" spans="1:4" x14ac:dyDescent="0.35">
      <c r="A14" s="8"/>
      <c r="B14" s="8" t="s">
        <v>15</v>
      </c>
      <c r="C14" s="8" t="s">
        <v>15</v>
      </c>
      <c r="D14" s="23">
        <v>0</v>
      </c>
    </row>
    <row r="15" spans="1:4" x14ac:dyDescent="0.35">
      <c r="A15" s="8"/>
      <c r="B15" s="8" t="s">
        <v>16</v>
      </c>
      <c r="C15" s="8"/>
      <c r="D15" s="23">
        <v>96785453.51289773</v>
      </c>
    </row>
    <row r="16" spans="1:4" outlineLevel="1" x14ac:dyDescent="0.3">
      <c r="A16" s="25"/>
      <c r="C16" s="1" t="s">
        <v>17</v>
      </c>
      <c r="D16" s="23">
        <v>207048513.11286354</v>
      </c>
    </row>
    <row r="17" spans="1:4" outlineLevel="1" x14ac:dyDescent="0.3">
      <c r="A17" s="25"/>
      <c r="B17" s="26"/>
      <c r="C17" s="26" t="s">
        <v>18</v>
      </c>
      <c r="D17" s="23">
        <v>0</v>
      </c>
    </row>
    <row r="18" spans="1:4" outlineLevel="1" x14ac:dyDescent="0.3">
      <c r="A18" s="25"/>
      <c r="B18" s="26"/>
      <c r="C18" s="26" t="s">
        <v>19</v>
      </c>
      <c r="D18" s="23">
        <v>0</v>
      </c>
    </row>
    <row r="19" spans="1:4" outlineLevel="1" x14ac:dyDescent="0.3">
      <c r="A19" s="25"/>
      <c r="B19" s="26"/>
      <c r="C19" s="26" t="s">
        <v>20</v>
      </c>
      <c r="D19" s="23">
        <v>8562944.4650602676</v>
      </c>
    </row>
    <row r="20" spans="1:4" outlineLevel="1" x14ac:dyDescent="0.3">
      <c r="A20" s="25"/>
      <c r="B20" s="26"/>
      <c r="C20" s="26" t="s">
        <v>21</v>
      </c>
      <c r="D20" s="23">
        <v>1414022.1459923112</v>
      </c>
    </row>
    <row r="21" spans="1:4" s="28" customFormat="1" outlineLevel="1" x14ac:dyDescent="0.3">
      <c r="A21" s="27"/>
      <c r="B21" s="26"/>
      <c r="C21" s="26" t="s">
        <v>22</v>
      </c>
      <c r="D21" s="23">
        <v>-120240026.21101838</v>
      </c>
    </row>
    <row r="22" spans="1:4" s="28" customFormat="1" outlineLevel="1" x14ac:dyDescent="0.3">
      <c r="A22" s="27"/>
      <c r="B22" s="26"/>
      <c r="C22" s="41"/>
      <c r="D22" s="23"/>
    </row>
    <row r="23" spans="1:4" x14ac:dyDescent="0.35">
      <c r="A23" s="8"/>
      <c r="B23" s="29" t="s">
        <v>23</v>
      </c>
      <c r="C23" s="29"/>
      <c r="D23" s="23">
        <v>986871.61165847688</v>
      </c>
    </row>
    <row r="24" spans="1:4" outlineLevel="1" x14ac:dyDescent="0.35">
      <c r="A24" s="25"/>
      <c r="B24" s="29"/>
      <c r="C24" s="29" t="s">
        <v>24</v>
      </c>
      <c r="D24" s="23">
        <v>20085.226062749909</v>
      </c>
    </row>
    <row r="25" spans="1:4" outlineLevel="1" x14ac:dyDescent="0.35">
      <c r="A25" s="25"/>
      <c r="B25" s="29"/>
      <c r="C25" s="29" t="s">
        <v>25</v>
      </c>
      <c r="D25" s="23">
        <v>966786.38559572701</v>
      </c>
    </row>
    <row r="26" spans="1:4" x14ac:dyDescent="0.35">
      <c r="A26" s="8"/>
      <c r="B26" s="29" t="s">
        <v>26</v>
      </c>
      <c r="C26" s="29"/>
      <c r="D26" s="23">
        <v>1006653.486804296</v>
      </c>
    </row>
    <row r="27" spans="1:4" outlineLevel="1" x14ac:dyDescent="0.35">
      <c r="A27" s="25"/>
      <c r="B27" s="29"/>
      <c r="C27" s="29" t="s">
        <v>27</v>
      </c>
      <c r="D27" s="23">
        <v>0</v>
      </c>
    </row>
    <row r="28" spans="1:4" outlineLevel="1" x14ac:dyDescent="0.35">
      <c r="A28" s="25"/>
      <c r="B28" s="29"/>
      <c r="C28" s="29" t="s">
        <v>28</v>
      </c>
      <c r="D28" s="23">
        <v>0</v>
      </c>
    </row>
    <row r="29" spans="1:4" outlineLevel="1" x14ac:dyDescent="0.35">
      <c r="A29" s="25"/>
      <c r="B29" s="29"/>
      <c r="C29" s="29" t="s">
        <v>29</v>
      </c>
      <c r="D29" s="23">
        <v>1006653.486804296</v>
      </c>
    </row>
    <row r="30" spans="1:4" x14ac:dyDescent="0.35">
      <c r="A30" s="29"/>
      <c r="B30" s="29" t="s">
        <v>30</v>
      </c>
      <c r="C30" s="29" t="s">
        <v>30</v>
      </c>
      <c r="D30" s="23">
        <v>0</v>
      </c>
    </row>
    <row r="31" spans="1:4" x14ac:dyDescent="0.35">
      <c r="A31" s="29"/>
      <c r="B31" s="29" t="s">
        <v>31</v>
      </c>
      <c r="C31" s="29" t="s">
        <v>31</v>
      </c>
      <c r="D31" s="23">
        <v>0</v>
      </c>
    </row>
    <row r="32" spans="1:4" x14ac:dyDescent="0.35">
      <c r="A32" s="8"/>
      <c r="B32" s="29" t="s">
        <v>32</v>
      </c>
      <c r="C32" s="29"/>
      <c r="D32" s="23">
        <v>4558949.9444000563</v>
      </c>
    </row>
    <row r="33" spans="1:4" outlineLevel="1" x14ac:dyDescent="0.35">
      <c r="A33" s="25"/>
      <c r="B33" s="26"/>
      <c r="C33" s="29" t="s">
        <v>33</v>
      </c>
      <c r="D33" s="23">
        <v>0</v>
      </c>
    </row>
    <row r="34" spans="1:4" outlineLevel="1" x14ac:dyDescent="0.35">
      <c r="A34" s="25"/>
      <c r="B34" s="29"/>
      <c r="C34" s="29" t="s">
        <v>34</v>
      </c>
      <c r="D34" s="23">
        <v>624952.92534117179</v>
      </c>
    </row>
    <row r="35" spans="1:4" outlineLevel="1" x14ac:dyDescent="0.35">
      <c r="A35" s="25"/>
      <c r="B35" s="29"/>
      <c r="C35" s="29" t="s">
        <v>35</v>
      </c>
      <c r="D35" s="23">
        <v>97690.452625291917</v>
      </c>
    </row>
    <row r="36" spans="1:4" outlineLevel="1" x14ac:dyDescent="0.35">
      <c r="A36" s="25"/>
      <c r="B36" s="29"/>
      <c r="C36" s="29" t="s">
        <v>36</v>
      </c>
      <c r="D36" s="23">
        <v>389163.0257044296</v>
      </c>
    </row>
    <row r="37" spans="1:4" outlineLevel="1" x14ac:dyDescent="0.35">
      <c r="A37" s="25"/>
      <c r="B37" s="26"/>
      <c r="C37" s="29" t="s">
        <v>37</v>
      </c>
      <c r="D37" s="23">
        <v>3907401.5407291627</v>
      </c>
    </row>
    <row r="38" spans="1:4" outlineLevel="1" x14ac:dyDescent="0.35">
      <c r="A38" s="25"/>
      <c r="B38" s="26"/>
      <c r="C38" s="29" t="s">
        <v>38</v>
      </c>
      <c r="D38" s="23">
        <v>-460258</v>
      </c>
    </row>
    <row r="39" spans="1:4" x14ac:dyDescent="0.35">
      <c r="A39" s="8"/>
      <c r="B39" s="8" t="s">
        <v>39</v>
      </c>
      <c r="C39" s="1" t="s">
        <v>39</v>
      </c>
      <c r="D39" s="23">
        <v>3488410.7289938414</v>
      </c>
    </row>
    <row r="40" spans="1:4" x14ac:dyDescent="0.3">
      <c r="D40" s="23"/>
    </row>
    <row r="41" spans="1:4" ht="12" x14ac:dyDescent="0.4">
      <c r="A41" s="2"/>
      <c r="B41" s="30" t="s">
        <v>40</v>
      </c>
      <c r="C41" s="31"/>
      <c r="D41" s="32">
        <v>138527358.09148186</v>
      </c>
    </row>
    <row r="42" spans="1:4" x14ac:dyDescent="0.3">
      <c r="D42" s="5"/>
    </row>
    <row r="43" spans="1:4" x14ac:dyDescent="0.35">
      <c r="A43" s="8"/>
      <c r="B43" s="8" t="s">
        <v>41</v>
      </c>
      <c r="C43" s="8"/>
      <c r="D43" s="23">
        <v>162825.64588171162</v>
      </c>
    </row>
    <row r="44" spans="1:4" outlineLevel="1" x14ac:dyDescent="0.35">
      <c r="A44" s="25"/>
      <c r="B44" s="8"/>
      <c r="C44" s="8" t="s">
        <v>42</v>
      </c>
      <c r="D44" s="23">
        <v>0</v>
      </c>
    </row>
    <row r="45" spans="1:4" outlineLevel="1" x14ac:dyDescent="0.35">
      <c r="A45" s="25"/>
      <c r="B45" s="8"/>
      <c r="C45" s="8" t="s">
        <v>43</v>
      </c>
      <c r="D45" s="23">
        <v>0</v>
      </c>
    </row>
    <row r="46" spans="1:4" outlineLevel="1" x14ac:dyDescent="0.35">
      <c r="A46" s="25"/>
      <c r="B46" s="8"/>
      <c r="C46" s="8" t="s">
        <v>44</v>
      </c>
      <c r="D46" s="23">
        <v>162825.64588171162</v>
      </c>
    </row>
    <row r="47" spans="1:4" x14ac:dyDescent="0.35">
      <c r="A47" s="29"/>
      <c r="B47" s="29" t="s">
        <v>45</v>
      </c>
      <c r="C47" s="29"/>
      <c r="D47" s="23">
        <v>340028.08799742535</v>
      </c>
    </row>
    <row r="48" spans="1:4" x14ac:dyDescent="0.35">
      <c r="A48" s="27"/>
      <c r="B48" s="29"/>
      <c r="C48" s="29" t="s">
        <v>46</v>
      </c>
      <c r="D48" s="23">
        <v>340028.08799742535</v>
      </c>
    </row>
    <row r="49" spans="1:4" x14ac:dyDescent="0.35">
      <c r="A49" s="27"/>
      <c r="B49" s="29"/>
      <c r="C49" s="29" t="s">
        <v>47</v>
      </c>
      <c r="D49" s="23">
        <v>0</v>
      </c>
    </row>
    <row r="50" spans="1:4" x14ac:dyDescent="0.35">
      <c r="A50" s="29"/>
      <c r="B50" s="29" t="s">
        <v>48</v>
      </c>
      <c r="C50" s="29"/>
      <c r="D50" s="23">
        <v>590673.61395466933</v>
      </c>
    </row>
    <row r="51" spans="1:4" outlineLevel="1" x14ac:dyDescent="0.35">
      <c r="A51" s="27"/>
      <c r="B51" s="29"/>
      <c r="C51" s="29" t="s">
        <v>49</v>
      </c>
      <c r="D51" s="23">
        <v>1111172.5171395654</v>
      </c>
    </row>
    <row r="52" spans="1:4" outlineLevel="1" x14ac:dyDescent="0.35">
      <c r="A52" s="27"/>
      <c r="B52" s="29"/>
      <c r="C52" s="29" t="s">
        <v>50</v>
      </c>
      <c r="D52" s="23">
        <v>-520498.9031848961</v>
      </c>
    </row>
    <row r="53" spans="1:4" outlineLevel="1" x14ac:dyDescent="0.35">
      <c r="A53" s="27"/>
      <c r="B53" s="29"/>
      <c r="C53" s="29" t="s">
        <v>51</v>
      </c>
      <c r="D53" s="23">
        <v>0</v>
      </c>
    </row>
    <row r="54" spans="1:4" outlineLevel="1" x14ac:dyDescent="0.35">
      <c r="A54" s="27"/>
      <c r="B54" s="29"/>
      <c r="C54" s="29" t="s">
        <v>52</v>
      </c>
      <c r="D54" s="23">
        <v>0</v>
      </c>
    </row>
    <row r="55" spans="1:4" x14ac:dyDescent="0.35">
      <c r="A55" s="29"/>
      <c r="B55" s="29" t="s">
        <v>53</v>
      </c>
      <c r="C55" s="29"/>
      <c r="D55" s="23">
        <v>1592165.8591809573</v>
      </c>
    </row>
    <row r="56" spans="1:4" x14ac:dyDescent="0.35">
      <c r="A56" s="27"/>
      <c r="B56" s="29"/>
      <c r="C56" s="29" t="s">
        <v>54</v>
      </c>
      <c r="D56" s="23">
        <v>2785274.1846134313</v>
      </c>
    </row>
    <row r="57" spans="1:4" x14ac:dyDescent="0.35">
      <c r="A57" s="27"/>
      <c r="B57" s="29"/>
      <c r="C57" s="29" t="s">
        <v>55</v>
      </c>
      <c r="D57" s="23">
        <v>-1193108.325432474</v>
      </c>
    </row>
    <row r="58" spans="1:4" x14ac:dyDescent="0.35">
      <c r="A58" s="27"/>
      <c r="B58" s="29"/>
      <c r="C58" s="29" t="s">
        <v>56</v>
      </c>
      <c r="D58" s="23">
        <v>0</v>
      </c>
    </row>
    <row r="59" spans="1:4" x14ac:dyDescent="0.35">
      <c r="A59" s="8"/>
      <c r="B59" s="8" t="s">
        <v>57</v>
      </c>
      <c r="C59" s="8" t="s">
        <v>57</v>
      </c>
      <c r="D59" s="23">
        <v>1149240.9741261154</v>
      </c>
    </row>
    <row r="60" spans="1:4" x14ac:dyDescent="0.35">
      <c r="A60" s="8"/>
      <c r="B60" s="8" t="s">
        <v>58</v>
      </c>
      <c r="C60" s="8" t="s">
        <v>58</v>
      </c>
      <c r="D60" s="23">
        <v>0</v>
      </c>
    </row>
    <row r="61" spans="1:4" x14ac:dyDescent="0.35">
      <c r="A61" s="8"/>
      <c r="B61" s="8" t="s">
        <v>59</v>
      </c>
      <c r="C61" s="8" t="s">
        <v>59</v>
      </c>
      <c r="D61" s="23">
        <v>5365.2114812386681</v>
      </c>
    </row>
    <row r="62" spans="1:4" x14ac:dyDescent="0.35">
      <c r="A62" s="8"/>
      <c r="B62" s="8" t="s">
        <v>60</v>
      </c>
      <c r="C62" s="8" t="s">
        <v>60</v>
      </c>
      <c r="D62" s="23">
        <v>0</v>
      </c>
    </row>
    <row r="64" spans="1:4" ht="12" x14ac:dyDescent="0.4">
      <c r="A64" s="2"/>
      <c r="B64" s="30" t="s">
        <v>61</v>
      </c>
      <c r="C64" s="31"/>
      <c r="D64" s="33">
        <v>3840299.3926221179</v>
      </c>
    </row>
    <row r="66" spans="1:4" ht="12.45" thickBot="1" x14ac:dyDescent="0.45">
      <c r="A66" s="2"/>
      <c r="B66" s="34" t="s">
        <v>62</v>
      </c>
      <c r="C66" s="34"/>
      <c r="D66" s="35">
        <v>142367657.48410398</v>
      </c>
    </row>
    <row r="67" spans="1:4" ht="12" thickTop="1" x14ac:dyDescent="0.3">
      <c r="D67" s="5"/>
    </row>
    <row r="68" spans="1:4" ht="12" x14ac:dyDescent="0.4">
      <c r="A68" s="2"/>
      <c r="B68" s="2" t="s">
        <v>63</v>
      </c>
      <c r="C68" s="8"/>
    </row>
    <row r="69" spans="1:4" ht="12" x14ac:dyDescent="0.4">
      <c r="A69" s="2"/>
      <c r="B69" s="2" t="s">
        <v>64</v>
      </c>
      <c r="C69" s="8"/>
    </row>
    <row r="70" spans="1:4" x14ac:dyDescent="0.35">
      <c r="A70" s="8"/>
      <c r="B70" s="8" t="s">
        <v>65</v>
      </c>
      <c r="C70" s="8"/>
      <c r="D70" s="23">
        <v>-7363771.3700000001</v>
      </c>
    </row>
    <row r="71" spans="1:4" outlineLevel="1" x14ac:dyDescent="0.35">
      <c r="A71" s="25"/>
      <c r="B71" s="8"/>
      <c r="C71" s="29" t="s">
        <v>66</v>
      </c>
      <c r="D71" s="23">
        <v>0</v>
      </c>
    </row>
    <row r="72" spans="1:4" outlineLevel="1" x14ac:dyDescent="0.35">
      <c r="A72" s="25"/>
      <c r="B72" s="8"/>
      <c r="C72" s="29" t="s">
        <v>67</v>
      </c>
      <c r="D72" s="23">
        <v>0</v>
      </c>
    </row>
    <row r="73" spans="1:4" outlineLevel="1" x14ac:dyDescent="0.35">
      <c r="A73" s="25"/>
      <c r="B73" s="8"/>
      <c r="C73" s="29" t="s">
        <v>68</v>
      </c>
      <c r="D73" s="23">
        <v>-7363771.3700000001</v>
      </c>
    </row>
    <row r="74" spans="1:4" x14ac:dyDescent="0.35">
      <c r="A74" s="8"/>
      <c r="B74" s="8" t="s">
        <v>69</v>
      </c>
      <c r="C74" s="29" t="s">
        <v>69</v>
      </c>
      <c r="D74" s="23">
        <v>0</v>
      </c>
    </row>
    <row r="75" spans="1:4" x14ac:dyDescent="0.35">
      <c r="A75" s="8"/>
      <c r="B75" s="8" t="s">
        <v>70</v>
      </c>
      <c r="C75" s="29"/>
      <c r="D75" s="23">
        <v>-2038560.1121307891</v>
      </c>
    </row>
    <row r="76" spans="1:4" outlineLevel="1" x14ac:dyDescent="0.35">
      <c r="A76" s="25"/>
      <c r="B76" s="8"/>
      <c r="C76" s="29" t="s">
        <v>71</v>
      </c>
      <c r="D76" s="23">
        <v>4.6739913523197174E-4</v>
      </c>
    </row>
    <row r="77" spans="1:4" outlineLevel="1" x14ac:dyDescent="0.35">
      <c r="A77" s="25"/>
      <c r="B77" s="8"/>
      <c r="C77" s="29" t="s">
        <v>72</v>
      </c>
      <c r="D77" s="23">
        <v>0</v>
      </c>
    </row>
    <row r="78" spans="1:4" outlineLevel="1" x14ac:dyDescent="0.35">
      <c r="A78" s="25"/>
      <c r="B78" s="8"/>
      <c r="C78" s="8" t="s">
        <v>73</v>
      </c>
      <c r="D78" s="23">
        <v>-2038560.1125981882</v>
      </c>
    </row>
    <row r="79" spans="1:4" x14ac:dyDescent="0.35">
      <c r="A79" s="8"/>
      <c r="B79" s="8" t="s">
        <v>74</v>
      </c>
      <c r="C79" s="8" t="s">
        <v>74</v>
      </c>
      <c r="D79" s="23">
        <v>-5768621.212788227</v>
      </c>
    </row>
    <row r="80" spans="1:4" x14ac:dyDescent="0.35">
      <c r="A80" s="8"/>
      <c r="B80" s="8" t="s">
        <v>75</v>
      </c>
      <c r="C80" s="8"/>
      <c r="D80" s="23">
        <v>-338810.53124644223</v>
      </c>
    </row>
    <row r="81" spans="1:4" x14ac:dyDescent="0.35">
      <c r="A81" s="27"/>
      <c r="B81" s="29"/>
      <c r="C81" s="29" t="s">
        <v>76</v>
      </c>
      <c r="D81" s="23">
        <v>-50782.545844792854</v>
      </c>
    </row>
    <row r="82" spans="1:4" x14ac:dyDescent="0.35">
      <c r="A82" s="27"/>
      <c r="B82" s="29"/>
      <c r="C82" s="29" t="s">
        <v>77</v>
      </c>
      <c r="D82" s="23">
        <v>-79639.265770637459</v>
      </c>
    </row>
    <row r="83" spans="1:4" x14ac:dyDescent="0.35">
      <c r="A83" s="27"/>
      <c r="B83" s="29"/>
      <c r="C83" s="29" t="s">
        <v>78</v>
      </c>
      <c r="D83" s="23">
        <v>-208245.8473066825</v>
      </c>
    </row>
    <row r="84" spans="1:4" x14ac:dyDescent="0.35">
      <c r="A84" s="27"/>
      <c r="B84" s="29"/>
      <c r="C84" s="29" t="s">
        <v>79</v>
      </c>
      <c r="D84" s="23">
        <v>-142.87232432946777</v>
      </c>
    </row>
    <row r="85" spans="1:4" x14ac:dyDescent="0.35">
      <c r="A85" s="27"/>
      <c r="B85" s="29"/>
      <c r="C85" s="29" t="s">
        <v>80</v>
      </c>
      <c r="D85" s="23">
        <v>0</v>
      </c>
    </row>
    <row r="86" spans="1:4" x14ac:dyDescent="0.35">
      <c r="A86" s="29"/>
      <c r="B86" s="29" t="s">
        <v>81</v>
      </c>
      <c r="C86" s="29" t="s">
        <v>81</v>
      </c>
      <c r="D86" s="23">
        <v>-16063761.50638905</v>
      </c>
    </row>
    <row r="87" spans="1:4" x14ac:dyDescent="0.35">
      <c r="A87" s="29"/>
      <c r="B87" s="29" t="s">
        <v>82</v>
      </c>
      <c r="C87" s="29" t="s">
        <v>82</v>
      </c>
      <c r="D87" s="23">
        <v>0</v>
      </c>
    </row>
    <row r="88" spans="1:4" x14ac:dyDescent="0.35">
      <c r="A88" s="29"/>
      <c r="B88" s="29" t="s">
        <v>83</v>
      </c>
      <c r="C88" s="29" t="s">
        <v>83</v>
      </c>
      <c r="D88" s="23">
        <v>0.1175645842574502</v>
      </c>
    </row>
    <row r="89" spans="1:4" x14ac:dyDescent="0.35">
      <c r="A89" s="29"/>
      <c r="B89" s="29" t="s">
        <v>84</v>
      </c>
      <c r="C89" s="29"/>
      <c r="D89" s="23">
        <v>-13166698.674931647</v>
      </c>
    </row>
    <row r="90" spans="1:4" outlineLevel="1" x14ac:dyDescent="0.35">
      <c r="A90" s="27"/>
      <c r="B90" s="29"/>
      <c r="C90" s="29" t="s">
        <v>85</v>
      </c>
      <c r="D90" s="23">
        <v>6.7116320133209229E-4</v>
      </c>
    </row>
    <row r="91" spans="1:4" outlineLevel="1" x14ac:dyDescent="0.35">
      <c r="A91" s="27"/>
      <c r="B91" s="29"/>
      <c r="C91" s="29" t="s">
        <v>86</v>
      </c>
      <c r="D91" s="23">
        <v>-4295</v>
      </c>
    </row>
    <row r="92" spans="1:4" outlineLevel="1" x14ac:dyDescent="0.35">
      <c r="A92" s="27"/>
      <c r="B92" s="29"/>
      <c r="C92" s="29" t="s">
        <v>87</v>
      </c>
      <c r="D92" s="23">
        <v>-9363.7278967185357</v>
      </c>
    </row>
    <row r="93" spans="1:4" outlineLevel="1" x14ac:dyDescent="0.35">
      <c r="A93" s="27"/>
      <c r="B93" s="29"/>
      <c r="C93" s="29" t="s">
        <v>88</v>
      </c>
      <c r="D93" s="23">
        <v>0</v>
      </c>
    </row>
    <row r="94" spans="1:4" outlineLevel="1" x14ac:dyDescent="0.35">
      <c r="A94" s="27"/>
      <c r="B94" s="29"/>
      <c r="C94" s="29" t="s">
        <v>89</v>
      </c>
      <c r="D94" s="23">
        <v>-146908.47938565796</v>
      </c>
    </row>
    <row r="95" spans="1:4" outlineLevel="1" x14ac:dyDescent="0.35">
      <c r="A95" s="25"/>
      <c r="B95" s="8"/>
      <c r="C95" s="8" t="s">
        <v>90</v>
      </c>
      <c r="D95" s="23">
        <v>-13006131.468320433</v>
      </c>
    </row>
    <row r="96" spans="1:4" x14ac:dyDescent="0.35">
      <c r="A96" s="8"/>
      <c r="B96" s="8" t="s">
        <v>91</v>
      </c>
      <c r="C96" s="8" t="s">
        <v>91</v>
      </c>
      <c r="D96" s="23">
        <v>0</v>
      </c>
    </row>
    <row r="97" spans="1:4" x14ac:dyDescent="0.35">
      <c r="A97" s="8"/>
      <c r="B97" s="8" t="s">
        <v>92</v>
      </c>
      <c r="C97" s="8" t="s">
        <v>93</v>
      </c>
      <c r="D97" s="23">
        <v>-2238374.5593103534</v>
      </c>
    </row>
    <row r="98" spans="1:4" x14ac:dyDescent="0.35">
      <c r="A98" s="8"/>
      <c r="B98" s="8" t="s">
        <v>94</v>
      </c>
      <c r="C98" s="8" t="s">
        <v>94</v>
      </c>
      <c r="D98" s="23">
        <v>-167612.29728945921</v>
      </c>
    </row>
    <row r="99" spans="1:4" x14ac:dyDescent="0.3">
      <c r="D99" s="23"/>
    </row>
    <row r="100" spans="1:4" ht="12" x14ac:dyDescent="0.4">
      <c r="A100" s="2"/>
      <c r="B100" s="30" t="s">
        <v>95</v>
      </c>
      <c r="C100" s="31"/>
      <c r="D100" s="33">
        <v>-47146210.146521389</v>
      </c>
    </row>
    <row r="101" spans="1:4" x14ac:dyDescent="0.3">
      <c r="D101" s="5"/>
    </row>
    <row r="102" spans="1:4" x14ac:dyDescent="0.35">
      <c r="A102" s="8"/>
      <c r="B102" s="8" t="s">
        <v>96</v>
      </c>
      <c r="C102" s="8"/>
      <c r="D102" s="23">
        <v>-4000000</v>
      </c>
    </row>
    <row r="103" spans="1:4" outlineLevel="1" x14ac:dyDescent="0.35">
      <c r="A103" s="25"/>
      <c r="B103" s="8"/>
      <c r="C103" s="29" t="s">
        <v>97</v>
      </c>
      <c r="D103" s="23">
        <v>0</v>
      </c>
    </row>
    <row r="104" spans="1:4" outlineLevel="1" x14ac:dyDescent="0.35">
      <c r="A104" s="25"/>
      <c r="B104" s="8"/>
      <c r="C104" s="29" t="s">
        <v>98</v>
      </c>
      <c r="D104" s="23">
        <v>0</v>
      </c>
    </row>
    <row r="105" spans="1:4" outlineLevel="1" x14ac:dyDescent="0.35">
      <c r="A105" s="25"/>
      <c r="B105" s="8"/>
      <c r="C105" s="29" t="s">
        <v>99</v>
      </c>
      <c r="D105" s="23">
        <v>-4000000</v>
      </c>
    </row>
    <row r="106" spans="1:4" x14ac:dyDescent="0.35">
      <c r="A106" s="8"/>
      <c r="B106" s="8" t="s">
        <v>100</v>
      </c>
      <c r="C106" s="29"/>
      <c r="D106" s="23">
        <v>-17818.597914149657</v>
      </c>
    </row>
    <row r="107" spans="1:4" outlineLevel="1" x14ac:dyDescent="0.35">
      <c r="A107" s="25"/>
      <c r="B107" s="8"/>
      <c r="C107" s="29" t="s">
        <v>101</v>
      </c>
      <c r="D107" s="23">
        <v>0</v>
      </c>
    </row>
    <row r="108" spans="1:4" outlineLevel="1" x14ac:dyDescent="0.35">
      <c r="A108" s="25"/>
      <c r="B108" s="8"/>
      <c r="C108" s="29" t="s">
        <v>102</v>
      </c>
      <c r="D108" s="23">
        <v>0</v>
      </c>
    </row>
    <row r="109" spans="1:4" outlineLevel="1" x14ac:dyDescent="0.35">
      <c r="A109" s="25"/>
      <c r="B109" s="8"/>
      <c r="C109" s="29" t="s">
        <v>103</v>
      </c>
      <c r="D109" s="23">
        <v>-17818.597914149657</v>
      </c>
    </row>
    <row r="110" spans="1:4" x14ac:dyDescent="0.35">
      <c r="A110" s="8"/>
      <c r="B110" s="8" t="s">
        <v>104</v>
      </c>
      <c r="C110" s="8" t="s">
        <v>104</v>
      </c>
      <c r="D110" s="23">
        <v>-764216.06127390731</v>
      </c>
    </row>
    <row r="111" spans="1:4" x14ac:dyDescent="0.35">
      <c r="A111" s="8"/>
      <c r="B111" s="8" t="s">
        <v>105</v>
      </c>
      <c r="C111" s="8" t="s">
        <v>105</v>
      </c>
      <c r="D111" s="23">
        <v>-12.661933736889303</v>
      </c>
    </row>
    <row r="112" spans="1:4" x14ac:dyDescent="0.35">
      <c r="A112" s="8"/>
      <c r="B112" s="8" t="s">
        <v>106</v>
      </c>
      <c r="C112" s="8" t="s">
        <v>106</v>
      </c>
      <c r="D112" s="23">
        <v>-386276.62298727577</v>
      </c>
    </row>
    <row r="114" spans="1:4" ht="12" x14ac:dyDescent="0.4">
      <c r="A114" s="2"/>
      <c r="B114" s="30" t="s">
        <v>107</v>
      </c>
      <c r="C114" s="31"/>
      <c r="D114" s="33">
        <v>-5168323.9441090692</v>
      </c>
    </row>
    <row r="115" spans="1:4" x14ac:dyDescent="0.3">
      <c r="D115" s="23"/>
    </row>
    <row r="116" spans="1:4" ht="12" x14ac:dyDescent="0.4">
      <c r="A116" s="2"/>
      <c r="B116" s="30" t="s">
        <v>108</v>
      </c>
      <c r="C116" s="31"/>
      <c r="D116" s="33">
        <v>-52314534.090630457</v>
      </c>
    </row>
    <row r="118" spans="1:4" ht="12" x14ac:dyDescent="0.4">
      <c r="A118" s="2"/>
      <c r="B118" s="2" t="s">
        <v>109</v>
      </c>
      <c r="C118" s="29"/>
    </row>
    <row r="119" spans="1:4" x14ac:dyDescent="0.35">
      <c r="A119" s="8"/>
      <c r="B119" s="8" t="s">
        <v>110</v>
      </c>
      <c r="C119" s="29" t="s">
        <v>110</v>
      </c>
      <c r="D119" s="23">
        <v>-17278631.5947382</v>
      </c>
    </row>
    <row r="120" spans="1:4" x14ac:dyDescent="0.35">
      <c r="A120" s="8"/>
      <c r="B120" s="8" t="s">
        <v>111</v>
      </c>
      <c r="C120" s="29" t="s">
        <v>111</v>
      </c>
      <c r="D120" s="23">
        <v>43.097765079921828</v>
      </c>
    </row>
    <row r="121" spans="1:4" x14ac:dyDescent="0.35">
      <c r="A121" s="8"/>
      <c r="B121" s="8" t="s">
        <v>112</v>
      </c>
      <c r="C121" s="8" t="s">
        <v>112</v>
      </c>
      <c r="D121" s="23">
        <v>-223304.54881776913</v>
      </c>
    </row>
    <row r="122" spans="1:4" s="1" customFormat="1" x14ac:dyDescent="0.35">
      <c r="A122" s="8"/>
      <c r="B122" s="8" t="s">
        <v>113</v>
      </c>
      <c r="C122" s="8" t="s">
        <v>113</v>
      </c>
      <c r="D122" s="23">
        <v>3082912.1637346144</v>
      </c>
    </row>
    <row r="123" spans="1:4" x14ac:dyDescent="0.35">
      <c r="A123" s="8"/>
      <c r="B123" s="8" t="s">
        <v>114</v>
      </c>
      <c r="C123" s="8" t="s">
        <v>114</v>
      </c>
      <c r="D123" s="23">
        <v>-527875.97095661319</v>
      </c>
    </row>
    <row r="124" spans="1:4" x14ac:dyDescent="0.35">
      <c r="A124" s="8"/>
      <c r="B124" s="8" t="s">
        <v>115</v>
      </c>
      <c r="C124" s="8" t="s">
        <v>115</v>
      </c>
      <c r="D124" s="23">
        <v>0</v>
      </c>
    </row>
    <row r="125" spans="1:4" x14ac:dyDescent="0.35">
      <c r="A125" s="8"/>
      <c r="B125" s="8" t="s">
        <v>116</v>
      </c>
      <c r="C125" s="8"/>
      <c r="D125" s="23">
        <v>-75557217.736877918</v>
      </c>
    </row>
    <row r="126" spans="1:4" x14ac:dyDescent="0.35">
      <c r="A126" s="25"/>
      <c r="B126" s="8"/>
      <c r="C126" s="8" t="s">
        <v>117</v>
      </c>
      <c r="D126" s="23">
        <v>-45321771.366346255</v>
      </c>
    </row>
    <row r="127" spans="1:4" x14ac:dyDescent="0.35">
      <c r="A127" s="25"/>
      <c r="B127" s="8"/>
      <c r="C127" s="8" t="s">
        <v>118</v>
      </c>
      <c r="D127" s="23">
        <v>-30235445.89824095</v>
      </c>
    </row>
    <row r="128" spans="1:4" x14ac:dyDescent="0.35">
      <c r="A128" s="25"/>
      <c r="B128" s="8"/>
      <c r="C128" s="8" t="s">
        <v>119</v>
      </c>
      <c r="D128" s="23">
        <v>0</v>
      </c>
    </row>
    <row r="129" spans="1:4" x14ac:dyDescent="0.35">
      <c r="A129" s="25"/>
      <c r="B129" s="8"/>
      <c r="C129" s="8" t="s">
        <v>120</v>
      </c>
      <c r="D129" s="23">
        <v>-0.47229070914909244</v>
      </c>
    </row>
    <row r="130" spans="1:4" ht="12" x14ac:dyDescent="0.4">
      <c r="A130" s="2"/>
      <c r="B130" s="30" t="s">
        <v>121</v>
      </c>
      <c r="C130" s="31"/>
      <c r="D130" s="36">
        <v>-90504074.589890808</v>
      </c>
    </row>
    <row r="131" spans="1:4" x14ac:dyDescent="0.35">
      <c r="A131" s="8"/>
      <c r="B131" s="8" t="s">
        <v>122</v>
      </c>
      <c r="C131" s="8" t="s">
        <v>122</v>
      </c>
      <c r="D131" s="23">
        <v>450951.21234607836</v>
      </c>
    </row>
    <row r="132" spans="1:4" ht="12" x14ac:dyDescent="0.4">
      <c r="A132" s="2"/>
      <c r="B132" s="30" t="s">
        <v>123</v>
      </c>
      <c r="C132" s="31"/>
      <c r="D132" s="33">
        <v>-90053123.377544731</v>
      </c>
    </row>
    <row r="133" spans="1:4" x14ac:dyDescent="0.3">
      <c r="D133" s="23"/>
    </row>
    <row r="134" spans="1:4" ht="12.45" thickBot="1" x14ac:dyDescent="0.45">
      <c r="A134" s="2"/>
      <c r="B134" s="34" t="s">
        <v>124</v>
      </c>
      <c r="C134" s="34"/>
      <c r="D134" s="35">
        <v>-142367657.46817517</v>
      </c>
    </row>
    <row r="135" spans="1:4" s="39" customFormat="1" ht="12" thickTop="1" x14ac:dyDescent="0.35">
      <c r="A135" s="29"/>
      <c r="B135" s="37" t="s">
        <v>125</v>
      </c>
      <c r="C135" s="37"/>
      <c r="D135" s="38">
        <v>1.5928804874420166E-2</v>
      </c>
    </row>
    <row r="136" spans="1:4" x14ac:dyDescent="0.35">
      <c r="B136" s="40"/>
    </row>
  </sheetData>
  <phoneticPr fontId="3" type="noConversion"/>
  <conditionalFormatting sqref="C6">
    <cfRule type="duplicateValues" dxfId="1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C548C-4B96-46EA-B0FE-363C6E0B185C}">
  <sheetPr>
    <tabColor theme="5" tint="0.39948728904080327"/>
    <outlinePr summaryBelow="0"/>
  </sheetPr>
  <dimension ref="A1:D168"/>
  <sheetViews>
    <sheetView showGridLines="0" topLeftCell="A65" zoomScaleNormal="100" workbookViewId="0">
      <selection activeCell="G86" sqref="G86"/>
    </sheetView>
  </sheetViews>
  <sheetFormatPr defaultColWidth="10.4140625" defaultRowHeight="11.6" outlineLevelRow="1" x14ac:dyDescent="0.3"/>
  <cols>
    <col min="1" max="1" width="7.83203125" style="46" customWidth="1"/>
    <col min="2" max="2" width="33.75" style="46" customWidth="1"/>
    <col min="3" max="3" width="26" style="46" customWidth="1"/>
    <col min="4" max="4" width="15" style="46" customWidth="1"/>
    <col min="5" max="16384" width="10.4140625" style="6"/>
  </cols>
  <sheetData>
    <row r="1" spans="1:4" ht="12" x14ac:dyDescent="0.4">
      <c r="B1" s="2" t="s">
        <v>0</v>
      </c>
      <c r="C1" s="45"/>
      <c r="D1" s="45"/>
    </row>
    <row r="2" spans="1:4" ht="12" x14ac:dyDescent="0.4">
      <c r="B2" s="2" t="s">
        <v>126</v>
      </c>
      <c r="C2" s="47"/>
    </row>
    <row r="3" spans="1:4" ht="15.45" customHeight="1" x14ac:dyDescent="0.4">
      <c r="B3" s="2" t="s">
        <v>197</v>
      </c>
      <c r="D3" s="3"/>
    </row>
    <row r="4" spans="1:4" s="10" customFormat="1" ht="12" x14ac:dyDescent="0.4">
      <c r="B4" s="48"/>
      <c r="C4" s="12"/>
      <c r="D4" s="49"/>
    </row>
    <row r="5" spans="1:4" ht="12.45" thickBot="1" x14ac:dyDescent="0.45">
      <c r="A5" s="8"/>
      <c r="B5" s="50" t="s">
        <v>4</v>
      </c>
      <c r="C5" s="51"/>
      <c r="D5" s="52" t="s">
        <v>5</v>
      </c>
    </row>
    <row r="6" spans="1:4" s="21" customFormat="1" ht="12.45" thickTop="1" x14ac:dyDescent="0.4">
      <c r="A6" s="18"/>
      <c r="B6" s="18"/>
      <c r="C6" s="19" t="s">
        <v>6</v>
      </c>
      <c r="D6" s="19" t="s">
        <v>7</v>
      </c>
    </row>
    <row r="7" spans="1:4" ht="12" x14ac:dyDescent="0.4">
      <c r="A7" s="2"/>
      <c r="B7" s="2" t="s">
        <v>127</v>
      </c>
      <c r="C7" s="8"/>
      <c r="D7" s="8"/>
    </row>
    <row r="8" spans="1:4" x14ac:dyDescent="0.35">
      <c r="A8" s="24"/>
      <c r="B8" s="8"/>
      <c r="C8" s="8" t="s">
        <v>128</v>
      </c>
      <c r="D8" s="53">
        <v>147974321.84368899</v>
      </c>
    </row>
    <row r="9" spans="1:4" x14ac:dyDescent="0.35">
      <c r="A9" s="24"/>
      <c r="B9" s="8"/>
      <c r="C9" s="8" t="s">
        <v>129</v>
      </c>
      <c r="D9" s="53">
        <v>4147940.8132351702</v>
      </c>
    </row>
    <row r="10" spans="1:4" x14ac:dyDescent="0.35">
      <c r="A10" s="24"/>
      <c r="B10" s="8"/>
      <c r="C10" s="8" t="s">
        <v>130</v>
      </c>
      <c r="D10" s="53">
        <v>1119364.306537</v>
      </c>
    </row>
    <row r="11" spans="1:4" x14ac:dyDescent="0.35">
      <c r="A11" s="24"/>
      <c r="B11" s="8"/>
      <c r="C11" s="8" t="s">
        <v>131</v>
      </c>
      <c r="D11" s="53">
        <v>95124386.356561899</v>
      </c>
    </row>
    <row r="12" spans="1:4" x14ac:dyDescent="0.35">
      <c r="A12" s="55"/>
      <c r="B12" s="8"/>
      <c r="C12" s="8" t="s">
        <v>132</v>
      </c>
      <c r="D12" s="53">
        <v>1884579.18306957</v>
      </c>
    </row>
    <row r="13" spans="1:4" x14ac:dyDescent="0.35">
      <c r="A13" s="55"/>
      <c r="B13" s="8"/>
      <c r="C13" s="8" t="s">
        <v>133</v>
      </c>
      <c r="D13" s="53">
        <v>0</v>
      </c>
    </row>
    <row r="14" spans="1:4" x14ac:dyDescent="0.35">
      <c r="A14" s="24"/>
      <c r="B14" s="8"/>
      <c r="C14" s="8" t="s">
        <v>134</v>
      </c>
      <c r="D14" s="53">
        <v>0</v>
      </c>
    </row>
    <row r="15" spans="1:4" ht="12" x14ac:dyDescent="0.4">
      <c r="A15" s="2"/>
      <c r="B15" s="30" t="s">
        <v>135</v>
      </c>
      <c r="C15" s="31"/>
      <c r="D15" s="56">
        <f>SUM(D8:D14)</f>
        <v>250250592.50309262</v>
      </c>
    </row>
    <row r="16" spans="1:4" ht="12" x14ac:dyDescent="0.4">
      <c r="A16" s="2"/>
      <c r="B16" s="2"/>
      <c r="C16" s="8"/>
      <c r="D16" s="57"/>
    </row>
    <row r="17" spans="1:4" s="59" customFormat="1" ht="12" x14ac:dyDescent="0.4">
      <c r="A17" s="58"/>
      <c r="B17" s="2" t="s">
        <v>136</v>
      </c>
      <c r="C17" s="2"/>
      <c r="D17" s="57"/>
    </row>
    <row r="18" spans="1:4" s="59" customFormat="1" ht="12" x14ac:dyDescent="0.4">
      <c r="A18" s="24"/>
      <c r="B18" s="2"/>
      <c r="C18" s="8" t="s">
        <v>137</v>
      </c>
      <c r="D18" s="53">
        <v>23191044.723748788</v>
      </c>
    </row>
    <row r="19" spans="1:4" s="59" customFormat="1" ht="12" x14ac:dyDescent="0.4">
      <c r="A19" s="24"/>
      <c r="B19" s="2"/>
      <c r="C19" s="8" t="s">
        <v>138</v>
      </c>
      <c r="D19" s="53">
        <v>3627893.3642589217</v>
      </c>
    </row>
    <row r="20" spans="1:4" s="59" customFormat="1" ht="12" x14ac:dyDescent="0.4">
      <c r="A20" s="24"/>
      <c r="B20" s="2"/>
      <c r="C20" s="8" t="s">
        <v>139</v>
      </c>
      <c r="D20" s="53">
        <v>1054730.2136508219</v>
      </c>
    </row>
    <row r="21" spans="1:4" s="59" customFormat="1" ht="12" x14ac:dyDescent="0.4">
      <c r="A21" s="24"/>
      <c r="B21" s="2"/>
      <c r="C21" s="8" t="s">
        <v>140</v>
      </c>
      <c r="D21" s="53">
        <v>2347500.7326969691</v>
      </c>
    </row>
    <row r="22" spans="1:4" s="59" customFormat="1" ht="12" x14ac:dyDescent="0.4">
      <c r="A22" s="24"/>
      <c r="B22" s="2"/>
      <c r="C22" s="8" t="s">
        <v>141</v>
      </c>
      <c r="D22" s="53">
        <v>2188945.7377205202</v>
      </c>
    </row>
    <row r="23" spans="1:4" s="59" customFormat="1" ht="12" x14ac:dyDescent="0.4">
      <c r="A23" s="60"/>
      <c r="B23" s="2"/>
      <c r="C23" s="8" t="s">
        <v>142</v>
      </c>
      <c r="D23" s="53">
        <v>4049078.9504873855</v>
      </c>
    </row>
    <row r="24" spans="1:4" ht="12" x14ac:dyDescent="0.4">
      <c r="A24" s="2"/>
      <c r="B24" s="30" t="s">
        <v>143</v>
      </c>
      <c r="C24" s="31"/>
      <c r="D24" s="56">
        <v>36459193.722563408</v>
      </c>
    </row>
    <row r="25" spans="1:4" ht="12" x14ac:dyDescent="0.4">
      <c r="A25" s="2"/>
      <c r="B25" s="2"/>
      <c r="C25" s="8"/>
      <c r="D25" s="57"/>
    </row>
    <row r="26" spans="1:4" ht="12" x14ac:dyDescent="0.4">
      <c r="A26" s="2"/>
      <c r="B26" s="2" t="s">
        <v>145</v>
      </c>
      <c r="C26" s="8"/>
      <c r="D26" s="8"/>
    </row>
    <row r="27" spans="1:4" x14ac:dyDescent="0.35">
      <c r="A27" s="8"/>
      <c r="B27" s="29" t="s">
        <v>146</v>
      </c>
      <c r="C27" s="8" t="s">
        <v>146</v>
      </c>
      <c r="D27" s="53">
        <v>151237.61538001476</v>
      </c>
    </row>
    <row r="28" spans="1:4" x14ac:dyDescent="0.35">
      <c r="A28" s="8"/>
      <c r="B28" s="8" t="s">
        <v>147</v>
      </c>
      <c r="C28" s="8" t="s">
        <v>147</v>
      </c>
      <c r="D28" s="53">
        <v>1172937.0644304259</v>
      </c>
    </row>
    <row r="29" spans="1:4" x14ac:dyDescent="0.35">
      <c r="A29" s="8"/>
      <c r="B29" s="8" t="s">
        <v>148</v>
      </c>
      <c r="C29" s="8"/>
      <c r="D29" s="61">
        <v>26637901.674022011</v>
      </c>
    </row>
    <row r="30" spans="1:4" outlineLevel="1" x14ac:dyDescent="0.35">
      <c r="A30" s="24"/>
      <c r="B30" s="8"/>
      <c r="C30" s="8" t="s">
        <v>149</v>
      </c>
      <c r="D30" s="53">
        <v>18149429.272251248</v>
      </c>
    </row>
    <row r="31" spans="1:4" outlineLevel="1" x14ac:dyDescent="0.35">
      <c r="A31" s="24"/>
      <c r="B31" s="8"/>
      <c r="C31" s="8" t="s">
        <v>150</v>
      </c>
      <c r="D31" s="53">
        <v>1490980.0659335025</v>
      </c>
    </row>
    <row r="32" spans="1:4" outlineLevel="1" x14ac:dyDescent="0.35">
      <c r="A32" s="24"/>
      <c r="B32" s="8"/>
      <c r="C32" s="8" t="s">
        <v>151</v>
      </c>
      <c r="D32" s="53">
        <v>4190691.4963925728</v>
      </c>
    </row>
    <row r="33" spans="1:4" outlineLevel="1" x14ac:dyDescent="0.35">
      <c r="A33" s="24"/>
      <c r="B33" s="8"/>
      <c r="C33" s="8" t="s">
        <v>152</v>
      </c>
      <c r="D33" s="53">
        <v>2806800.8394446843</v>
      </c>
    </row>
    <row r="34" spans="1:4" outlineLevel="1" x14ac:dyDescent="0.35">
      <c r="A34" s="24"/>
      <c r="B34" s="8"/>
      <c r="C34" s="8" t="s">
        <v>153</v>
      </c>
      <c r="D34" s="53">
        <v>0</v>
      </c>
    </row>
    <row r="35" spans="1:4" x14ac:dyDescent="0.35">
      <c r="A35" s="8"/>
      <c r="B35" s="8" t="s">
        <v>154</v>
      </c>
      <c r="C35" s="8"/>
      <c r="D35" s="61">
        <v>6589086.5153506752</v>
      </c>
    </row>
    <row r="36" spans="1:4" outlineLevel="1" x14ac:dyDescent="0.35">
      <c r="A36" s="24"/>
      <c r="B36" s="8"/>
      <c r="C36" s="8" t="s">
        <v>155</v>
      </c>
      <c r="D36" s="53">
        <v>755628.50794577913</v>
      </c>
    </row>
    <row r="37" spans="1:4" outlineLevel="1" x14ac:dyDescent="0.35">
      <c r="A37" s="24"/>
      <c r="B37" s="8"/>
      <c r="C37" s="8" t="s">
        <v>156</v>
      </c>
      <c r="D37" s="53">
        <v>2172047.9381134827</v>
      </c>
    </row>
    <row r="38" spans="1:4" outlineLevel="1" x14ac:dyDescent="0.35">
      <c r="A38" s="24"/>
      <c r="B38" s="8"/>
      <c r="C38" s="8" t="s">
        <v>157</v>
      </c>
      <c r="D38" s="53">
        <v>50089.018454629084</v>
      </c>
    </row>
    <row r="39" spans="1:4" outlineLevel="1" x14ac:dyDescent="0.35">
      <c r="A39" s="24"/>
      <c r="B39" s="8"/>
      <c r="C39" s="8" t="s">
        <v>158</v>
      </c>
      <c r="D39" s="53">
        <v>163613.50176793188</v>
      </c>
    </row>
    <row r="40" spans="1:4" outlineLevel="1" x14ac:dyDescent="0.35">
      <c r="A40" s="24"/>
      <c r="B40" s="8"/>
      <c r="C40" s="8" t="s">
        <v>159</v>
      </c>
      <c r="D40" s="53">
        <v>12646.830421018931</v>
      </c>
    </row>
    <row r="41" spans="1:4" outlineLevel="1" x14ac:dyDescent="0.35">
      <c r="A41" s="60"/>
      <c r="B41" s="29"/>
      <c r="C41" s="29" t="s">
        <v>160</v>
      </c>
      <c r="D41" s="53">
        <v>1753526.4705604443</v>
      </c>
    </row>
    <row r="42" spans="1:4" outlineLevel="1" x14ac:dyDescent="0.35">
      <c r="A42" s="60"/>
      <c r="B42" s="29"/>
      <c r="C42" s="29" t="s">
        <v>161</v>
      </c>
      <c r="D42" s="53">
        <v>475914.53103412892</v>
      </c>
    </row>
    <row r="43" spans="1:4" outlineLevel="1" x14ac:dyDescent="0.35">
      <c r="A43" s="60"/>
      <c r="B43" s="29"/>
      <c r="C43" s="29" t="s">
        <v>162</v>
      </c>
      <c r="D43" s="53">
        <v>1205619.7170532607</v>
      </c>
    </row>
    <row r="44" spans="1:4" x14ac:dyDescent="0.35">
      <c r="A44" s="29"/>
      <c r="B44" s="29" t="s">
        <v>163</v>
      </c>
      <c r="C44" s="29"/>
      <c r="D44" s="61">
        <v>4085335.6676501473</v>
      </c>
    </row>
    <row r="45" spans="1:4" outlineLevel="1" x14ac:dyDescent="0.35">
      <c r="A45" s="60"/>
      <c r="B45" s="29"/>
      <c r="C45" s="29" t="s">
        <v>164</v>
      </c>
      <c r="D45" s="53">
        <v>833923.89428542228</v>
      </c>
    </row>
    <row r="46" spans="1:4" outlineLevel="1" x14ac:dyDescent="0.35">
      <c r="A46" s="60"/>
      <c r="B46" s="29"/>
      <c r="C46" s="29" t="s">
        <v>165</v>
      </c>
      <c r="D46" s="53">
        <v>485039.62546312541</v>
      </c>
    </row>
    <row r="47" spans="1:4" outlineLevel="1" x14ac:dyDescent="0.35">
      <c r="A47" s="60"/>
      <c r="B47" s="29"/>
      <c r="C47" s="29" t="s">
        <v>144</v>
      </c>
      <c r="D47" s="53">
        <v>1245583.4306925703</v>
      </c>
    </row>
    <row r="48" spans="1:4" outlineLevel="1" x14ac:dyDescent="0.35">
      <c r="A48" s="60"/>
      <c r="B48" s="29"/>
      <c r="C48" s="29" t="s">
        <v>166</v>
      </c>
      <c r="D48" s="53">
        <v>1166633.5404497792</v>
      </c>
    </row>
    <row r="49" spans="1:4" outlineLevel="1" x14ac:dyDescent="0.35">
      <c r="A49" s="60"/>
      <c r="B49" s="29"/>
      <c r="C49" s="29" t="s">
        <v>167</v>
      </c>
      <c r="D49" s="53">
        <v>354155.17675925035</v>
      </c>
    </row>
    <row r="50" spans="1:4" outlineLevel="1" x14ac:dyDescent="0.35">
      <c r="A50" s="29"/>
      <c r="B50" s="29" t="s">
        <v>168</v>
      </c>
      <c r="C50" s="26" t="s">
        <v>168</v>
      </c>
      <c r="D50" s="53">
        <v>62249.612539365509</v>
      </c>
    </row>
    <row r="51" spans="1:4" outlineLevel="1" x14ac:dyDescent="0.35">
      <c r="A51" s="29"/>
      <c r="B51" s="29" t="s">
        <v>169</v>
      </c>
      <c r="C51" s="26" t="s">
        <v>169</v>
      </c>
      <c r="D51" s="53">
        <v>145409.97506771787</v>
      </c>
    </row>
    <row r="52" spans="1:4" outlineLevel="1" x14ac:dyDescent="0.35">
      <c r="A52" s="29"/>
      <c r="B52" s="29" t="s">
        <v>170</v>
      </c>
      <c r="C52" s="26" t="s">
        <v>170</v>
      </c>
      <c r="D52" s="53">
        <v>1165750.2848139647</v>
      </c>
    </row>
    <row r="53" spans="1:4" x14ac:dyDescent="0.35">
      <c r="A53" s="62"/>
      <c r="B53" s="29" t="s">
        <v>171</v>
      </c>
      <c r="C53" s="26" t="s">
        <v>171</v>
      </c>
      <c r="D53" s="53">
        <v>0</v>
      </c>
    </row>
    <row r="54" spans="1:4" x14ac:dyDescent="0.35">
      <c r="A54" s="62"/>
      <c r="B54" s="29" t="s">
        <v>172</v>
      </c>
      <c r="C54" s="26" t="s">
        <v>172</v>
      </c>
      <c r="D54" s="53">
        <v>132597047.34766728</v>
      </c>
    </row>
    <row r="55" spans="1:4" x14ac:dyDescent="0.35">
      <c r="A55" s="29"/>
      <c r="B55" s="29" t="s">
        <v>173</v>
      </c>
      <c r="C55" s="26" t="s">
        <v>173</v>
      </c>
      <c r="D55" s="53">
        <v>3696682.5367337484</v>
      </c>
    </row>
    <row r="56" spans="1:4" ht="12" x14ac:dyDescent="0.4">
      <c r="A56" s="63"/>
      <c r="B56" s="64" t="s">
        <v>174</v>
      </c>
      <c r="C56" s="65"/>
      <c r="D56" s="66">
        <v>176303638.29365534</v>
      </c>
    </row>
    <row r="57" spans="1:4" ht="12" x14ac:dyDescent="0.4">
      <c r="A57" s="63"/>
      <c r="B57" s="63"/>
      <c r="C57" s="29"/>
      <c r="D57" s="67"/>
    </row>
    <row r="58" spans="1:4" ht="12" x14ac:dyDescent="0.4">
      <c r="A58" s="63"/>
      <c r="B58" s="63" t="s">
        <v>175</v>
      </c>
      <c r="C58" s="29"/>
      <c r="D58" s="54"/>
    </row>
    <row r="59" spans="1:4" x14ac:dyDescent="0.35">
      <c r="A59" s="60"/>
      <c r="B59" s="29" t="s">
        <v>176</v>
      </c>
      <c r="C59" s="29" t="s">
        <v>176</v>
      </c>
      <c r="D59" s="53">
        <v>72432.54754237218</v>
      </c>
    </row>
    <row r="60" spans="1:4" x14ac:dyDescent="0.35">
      <c r="A60" s="60"/>
      <c r="B60" s="29" t="s">
        <v>177</v>
      </c>
      <c r="C60" s="29" t="s">
        <v>177</v>
      </c>
      <c r="D60" s="53">
        <v>-108395.83636872901</v>
      </c>
    </row>
    <row r="61" spans="1:4" x14ac:dyDescent="0.35">
      <c r="A61" s="60"/>
      <c r="B61" s="29" t="s">
        <v>178</v>
      </c>
      <c r="C61" s="29" t="s">
        <v>178</v>
      </c>
      <c r="D61" s="53">
        <v>-237779.10676013632</v>
      </c>
    </row>
    <row r="62" spans="1:4" x14ac:dyDescent="0.35">
      <c r="A62" s="60"/>
      <c r="B62" s="29" t="s">
        <v>179</v>
      </c>
      <c r="C62" s="29" t="s">
        <v>179</v>
      </c>
      <c r="D62" s="53">
        <v>33.706584468484451</v>
      </c>
    </row>
    <row r="63" spans="1:4" x14ac:dyDescent="0.35">
      <c r="A63" s="60"/>
      <c r="B63" s="29" t="s">
        <v>180</v>
      </c>
      <c r="C63" s="29" t="s">
        <v>180</v>
      </c>
      <c r="D63" s="53">
        <v>639681.20443055197</v>
      </c>
    </row>
    <row r="64" spans="1:4" x14ac:dyDescent="0.35">
      <c r="A64" s="60"/>
      <c r="B64" s="29" t="s">
        <v>181</v>
      </c>
      <c r="C64" s="29" t="s">
        <v>181</v>
      </c>
      <c r="D64" s="53">
        <v>84477.254522553936</v>
      </c>
    </row>
    <row r="65" spans="1:4" ht="12" x14ac:dyDescent="0.4">
      <c r="A65" s="63"/>
      <c r="B65" s="64" t="s">
        <v>182</v>
      </c>
      <c r="C65" s="65"/>
      <c r="D65" s="66">
        <v>450449.76995108102</v>
      </c>
    </row>
    <row r="66" spans="1:4" x14ac:dyDescent="0.35">
      <c r="A66" s="29"/>
      <c r="B66" s="29"/>
      <c r="C66" s="29"/>
      <c r="D66" s="54"/>
    </row>
    <row r="67" spans="1:4" ht="12" x14ac:dyDescent="0.4">
      <c r="A67" s="63"/>
      <c r="B67" s="63" t="s">
        <v>183</v>
      </c>
      <c r="C67" s="29"/>
      <c r="D67" s="54"/>
    </row>
    <row r="68" spans="1:4" x14ac:dyDescent="0.35">
      <c r="A68" s="29"/>
      <c r="B68" s="29" t="s">
        <v>184</v>
      </c>
      <c r="C68" s="29" t="s">
        <v>184</v>
      </c>
      <c r="D68" s="53">
        <v>3495059.2154546822</v>
      </c>
    </row>
    <row r="69" spans="1:4" x14ac:dyDescent="0.35">
      <c r="A69" s="29"/>
      <c r="B69" s="29" t="s">
        <v>185</v>
      </c>
      <c r="C69" s="26" t="s">
        <v>185</v>
      </c>
      <c r="D69" s="53">
        <v>-439399.79306836578</v>
      </c>
    </row>
    <row r="70" spans="1:4" ht="12" x14ac:dyDescent="0.4">
      <c r="A70" s="63"/>
      <c r="B70" s="64" t="s">
        <v>186</v>
      </c>
      <c r="C70" s="65"/>
      <c r="D70" s="66">
        <v>3055659.4223863166</v>
      </c>
    </row>
    <row r="71" spans="1:4" x14ac:dyDescent="0.35">
      <c r="A71" s="29"/>
      <c r="B71" s="29"/>
      <c r="C71" s="29"/>
      <c r="D71" s="54"/>
    </row>
    <row r="72" spans="1:4" ht="12" x14ac:dyDescent="0.4">
      <c r="A72" s="63"/>
      <c r="B72" s="63" t="s">
        <v>187</v>
      </c>
      <c r="C72" s="29"/>
      <c r="D72" s="54"/>
    </row>
    <row r="73" spans="1:4" x14ac:dyDescent="0.35">
      <c r="A73" s="29"/>
      <c r="B73" s="29" t="s">
        <v>188</v>
      </c>
      <c r="C73" s="29" t="s">
        <v>188</v>
      </c>
      <c r="D73" s="53">
        <v>-591591.14718503063</v>
      </c>
    </row>
    <row r="74" spans="1:4" x14ac:dyDescent="0.35">
      <c r="A74" s="29"/>
      <c r="B74" s="29" t="s">
        <v>189</v>
      </c>
      <c r="C74" s="29" t="s">
        <v>189</v>
      </c>
      <c r="D74" s="53">
        <v>421395.90752714715</v>
      </c>
    </row>
    <row r="75" spans="1:4" x14ac:dyDescent="0.35">
      <c r="A75" s="8"/>
      <c r="B75" s="8" t="s">
        <v>190</v>
      </c>
      <c r="C75" s="8" t="s">
        <v>190</v>
      </c>
      <c r="D75" s="53">
        <v>469545.46958945988</v>
      </c>
    </row>
    <row r="76" spans="1:4" ht="12" x14ac:dyDescent="0.4">
      <c r="A76" s="2"/>
      <c r="B76" s="30" t="s">
        <v>191</v>
      </c>
      <c r="C76" s="31"/>
      <c r="D76" s="66">
        <v>299350.22993157641</v>
      </c>
    </row>
    <row r="77" spans="1:4" x14ac:dyDescent="0.35">
      <c r="A77" s="8"/>
      <c r="B77" s="8"/>
      <c r="C77" s="8"/>
      <c r="D77" s="54"/>
    </row>
    <row r="78" spans="1:4" ht="12" x14ac:dyDescent="0.4">
      <c r="A78" s="2"/>
      <c r="B78" s="30" t="s">
        <v>192</v>
      </c>
      <c r="C78" s="31"/>
      <c r="D78" s="66">
        <f>D15-D24-D56-D65-D70-D76</f>
        <v>33682301.064604886</v>
      </c>
    </row>
    <row r="79" spans="1:4" x14ac:dyDescent="0.35">
      <c r="A79" s="8"/>
      <c r="B79" s="8" t="s">
        <v>193</v>
      </c>
      <c r="C79" s="8" t="s">
        <v>193</v>
      </c>
      <c r="D79" s="53">
        <v>3445504.3199458933</v>
      </c>
    </row>
    <row r="80" spans="1:4" x14ac:dyDescent="0.35">
      <c r="A80" s="8"/>
      <c r="B80" s="8" t="s">
        <v>194</v>
      </c>
      <c r="C80" s="8" t="s">
        <v>194</v>
      </c>
      <c r="D80" s="53">
        <v>-1350.8464182663872</v>
      </c>
    </row>
    <row r="81" spans="1:4" ht="12.45" thickBot="1" x14ac:dyDescent="0.45">
      <c r="A81" s="2"/>
      <c r="B81" s="34" t="s">
        <v>195</v>
      </c>
      <c r="C81" s="68"/>
      <c r="D81" s="69">
        <f>D78-D79+D80</f>
        <v>30235445.898240726</v>
      </c>
    </row>
    <row r="82" spans="1:4" s="7" customFormat="1" ht="12" thickTop="1" x14ac:dyDescent="0.35">
      <c r="A82" s="43"/>
      <c r="B82" s="70" t="s">
        <v>196</v>
      </c>
      <c r="C82" s="71"/>
      <c r="D82" s="71">
        <v>0</v>
      </c>
    </row>
    <row r="83" spans="1:4" x14ac:dyDescent="0.35">
      <c r="B83" s="72"/>
      <c r="D83" s="73"/>
    </row>
    <row r="84" spans="1:4" x14ac:dyDescent="0.3">
      <c r="D84" s="74"/>
    </row>
    <row r="85" spans="1:4" x14ac:dyDescent="0.3">
      <c r="D85" s="74"/>
    </row>
    <row r="86" spans="1:4" x14ac:dyDescent="0.3">
      <c r="D86" s="42"/>
    </row>
    <row r="87" spans="1:4" x14ac:dyDescent="0.3">
      <c r="D87" s="74"/>
    </row>
    <row r="88" spans="1:4" x14ac:dyDescent="0.3">
      <c r="D88" s="74"/>
    </row>
    <row r="89" spans="1:4" x14ac:dyDescent="0.3">
      <c r="D89" s="74"/>
    </row>
    <row r="90" spans="1:4" s="46" customFormat="1" x14ac:dyDescent="0.3">
      <c r="D90" s="74"/>
    </row>
    <row r="91" spans="1:4" s="46" customFormat="1" x14ac:dyDescent="0.3">
      <c r="D91" s="74"/>
    </row>
    <row r="92" spans="1:4" s="46" customFormat="1" x14ac:dyDescent="0.3">
      <c r="D92" s="74"/>
    </row>
    <row r="93" spans="1:4" s="46" customFormat="1" x14ac:dyDescent="0.3">
      <c r="D93" s="74"/>
    </row>
    <row r="94" spans="1:4" s="46" customFormat="1" x14ac:dyDescent="0.3">
      <c r="D94" s="74"/>
    </row>
    <row r="95" spans="1:4" s="46" customFormat="1" x14ac:dyDescent="0.3">
      <c r="D95" s="74"/>
    </row>
    <row r="96" spans="1:4" s="46" customFormat="1" x14ac:dyDescent="0.3">
      <c r="D96" s="74"/>
    </row>
    <row r="97" spans="4:4" s="46" customFormat="1" x14ac:dyDescent="0.3">
      <c r="D97" s="74"/>
    </row>
    <row r="98" spans="4:4" s="46" customFormat="1" x14ac:dyDescent="0.3">
      <c r="D98" s="74"/>
    </row>
    <row r="99" spans="4:4" s="46" customFormat="1" x14ac:dyDescent="0.3">
      <c r="D99" s="74"/>
    </row>
    <row r="100" spans="4:4" s="46" customFormat="1" x14ac:dyDescent="0.3">
      <c r="D100" s="74"/>
    </row>
    <row r="101" spans="4:4" s="46" customFormat="1" x14ac:dyDescent="0.3">
      <c r="D101" s="74"/>
    </row>
    <row r="102" spans="4:4" s="46" customFormat="1" x14ac:dyDescent="0.3">
      <c r="D102" s="74"/>
    </row>
    <row r="103" spans="4:4" s="46" customFormat="1" x14ac:dyDescent="0.3">
      <c r="D103" s="74"/>
    </row>
    <row r="104" spans="4:4" s="46" customFormat="1" x14ac:dyDescent="0.3">
      <c r="D104" s="74"/>
    </row>
    <row r="105" spans="4:4" s="46" customFormat="1" x14ac:dyDescent="0.3">
      <c r="D105" s="74"/>
    </row>
    <row r="106" spans="4:4" s="46" customFormat="1" x14ac:dyDescent="0.3">
      <c r="D106" s="74"/>
    </row>
    <row r="107" spans="4:4" s="46" customFormat="1" x14ac:dyDescent="0.3">
      <c r="D107" s="74"/>
    </row>
    <row r="108" spans="4:4" s="46" customFormat="1" x14ac:dyDescent="0.3">
      <c r="D108" s="74"/>
    </row>
    <row r="109" spans="4:4" s="46" customFormat="1" x14ac:dyDescent="0.3">
      <c r="D109" s="74"/>
    </row>
    <row r="110" spans="4:4" s="46" customFormat="1" x14ac:dyDescent="0.3">
      <c r="D110" s="74"/>
    </row>
    <row r="111" spans="4:4" s="46" customFormat="1" x14ac:dyDescent="0.3">
      <c r="D111" s="74"/>
    </row>
    <row r="112" spans="4:4" s="46" customFormat="1" x14ac:dyDescent="0.3">
      <c r="D112" s="74"/>
    </row>
    <row r="113" spans="4:4" s="46" customFormat="1" x14ac:dyDescent="0.3">
      <c r="D113" s="74"/>
    </row>
    <row r="114" spans="4:4" s="46" customFormat="1" x14ac:dyDescent="0.3">
      <c r="D114" s="74"/>
    </row>
    <row r="115" spans="4:4" s="46" customFormat="1" x14ac:dyDescent="0.3">
      <c r="D115" s="74"/>
    </row>
    <row r="116" spans="4:4" s="46" customFormat="1" x14ac:dyDescent="0.3">
      <c r="D116" s="74"/>
    </row>
    <row r="117" spans="4:4" s="46" customFormat="1" x14ac:dyDescent="0.3">
      <c r="D117" s="74"/>
    </row>
    <row r="118" spans="4:4" s="46" customFormat="1" x14ac:dyDescent="0.3">
      <c r="D118" s="74"/>
    </row>
    <row r="119" spans="4:4" s="46" customFormat="1" x14ac:dyDescent="0.3">
      <c r="D119" s="74"/>
    </row>
    <row r="120" spans="4:4" s="46" customFormat="1" x14ac:dyDescent="0.3">
      <c r="D120" s="74"/>
    </row>
    <row r="121" spans="4:4" s="46" customFormat="1" x14ac:dyDescent="0.3">
      <c r="D121" s="74"/>
    </row>
    <row r="122" spans="4:4" x14ac:dyDescent="0.3">
      <c r="D122" s="74"/>
    </row>
    <row r="123" spans="4:4" x14ac:dyDescent="0.3">
      <c r="D123" s="74"/>
    </row>
    <row r="124" spans="4:4" x14ac:dyDescent="0.3">
      <c r="D124" s="74"/>
    </row>
    <row r="125" spans="4:4" x14ac:dyDescent="0.3">
      <c r="D125" s="74"/>
    </row>
    <row r="126" spans="4:4" x14ac:dyDescent="0.3">
      <c r="D126" s="74"/>
    </row>
    <row r="127" spans="4:4" x14ac:dyDescent="0.3">
      <c r="D127" s="74"/>
    </row>
    <row r="128" spans="4:4" x14ac:dyDescent="0.3">
      <c r="D128" s="74"/>
    </row>
    <row r="129" spans="1:4" x14ac:dyDescent="0.3">
      <c r="D129" s="74"/>
    </row>
    <row r="130" spans="1:4" x14ac:dyDescent="0.3">
      <c r="D130" s="74"/>
    </row>
    <row r="131" spans="1:4" x14ac:dyDescent="0.3">
      <c r="D131" s="74"/>
    </row>
    <row r="132" spans="1:4" x14ac:dyDescent="0.3">
      <c r="D132" s="74"/>
    </row>
    <row r="133" spans="1:4" x14ac:dyDescent="0.3">
      <c r="D133" s="74"/>
    </row>
    <row r="134" spans="1:4" x14ac:dyDescent="0.3">
      <c r="D134" s="74"/>
    </row>
    <row r="135" spans="1:4" x14ac:dyDescent="0.3">
      <c r="D135" s="74"/>
    </row>
    <row r="136" spans="1:4" x14ac:dyDescent="0.3">
      <c r="D136" s="74"/>
    </row>
    <row r="137" spans="1:4" x14ac:dyDescent="0.3">
      <c r="D137" s="74"/>
    </row>
    <row r="138" spans="1:4" s="5" customFormat="1" x14ac:dyDescent="0.3">
      <c r="A138" s="46"/>
      <c r="B138" s="46"/>
      <c r="C138" s="46"/>
      <c r="D138" s="74"/>
    </row>
    <row r="139" spans="1:4" s="5" customFormat="1" x14ac:dyDescent="0.3">
      <c r="A139" s="46"/>
      <c r="B139" s="46"/>
      <c r="C139" s="46"/>
      <c r="D139" s="74"/>
    </row>
    <row r="140" spans="1:4" s="5" customFormat="1" x14ac:dyDescent="0.3">
      <c r="A140" s="46"/>
      <c r="B140" s="46"/>
      <c r="C140" s="46"/>
      <c r="D140" s="74"/>
    </row>
    <row r="141" spans="1:4" s="5" customFormat="1" x14ac:dyDescent="0.3">
      <c r="A141" s="46"/>
      <c r="B141" s="46"/>
      <c r="C141" s="46"/>
      <c r="D141" s="74"/>
    </row>
    <row r="142" spans="1:4" s="5" customFormat="1" x14ac:dyDescent="0.3">
      <c r="A142" s="46"/>
      <c r="B142" s="46"/>
      <c r="C142" s="46"/>
      <c r="D142" s="74"/>
    </row>
    <row r="143" spans="1:4" s="5" customFormat="1" x14ac:dyDescent="0.3">
      <c r="A143" s="46"/>
      <c r="B143" s="46"/>
      <c r="C143" s="46"/>
      <c r="D143" s="74"/>
    </row>
    <row r="144" spans="1:4" s="5" customFormat="1" x14ac:dyDescent="0.3">
      <c r="A144" s="46"/>
      <c r="B144" s="46"/>
      <c r="C144" s="46"/>
      <c r="D144" s="74"/>
    </row>
    <row r="145" spans="1:4" s="5" customFormat="1" x14ac:dyDescent="0.3">
      <c r="A145" s="46"/>
      <c r="B145" s="46"/>
      <c r="C145" s="46"/>
      <c r="D145" s="74"/>
    </row>
    <row r="146" spans="1:4" s="5" customFormat="1" x14ac:dyDescent="0.3">
      <c r="A146" s="46"/>
      <c r="B146" s="46"/>
      <c r="C146" s="46"/>
      <c r="D146" s="74"/>
    </row>
    <row r="147" spans="1:4" s="5" customFormat="1" x14ac:dyDescent="0.3">
      <c r="A147" s="46"/>
      <c r="B147" s="46"/>
      <c r="C147" s="46"/>
      <c r="D147" s="74"/>
    </row>
    <row r="148" spans="1:4" s="5" customFormat="1" x14ac:dyDescent="0.3">
      <c r="A148" s="46"/>
      <c r="B148" s="46"/>
      <c r="C148" s="46"/>
      <c r="D148" s="74"/>
    </row>
    <row r="149" spans="1:4" s="5" customFormat="1" x14ac:dyDescent="0.3">
      <c r="A149" s="46"/>
      <c r="B149" s="46"/>
      <c r="C149" s="46"/>
      <c r="D149" s="74"/>
    </row>
    <row r="150" spans="1:4" s="5" customFormat="1" x14ac:dyDescent="0.3">
      <c r="A150" s="46"/>
      <c r="B150" s="46"/>
      <c r="C150" s="46"/>
      <c r="D150" s="74"/>
    </row>
    <row r="151" spans="1:4" s="5" customFormat="1" x14ac:dyDescent="0.3">
      <c r="A151" s="46"/>
      <c r="B151" s="46"/>
      <c r="C151" s="46"/>
      <c r="D151" s="74"/>
    </row>
    <row r="152" spans="1:4" s="5" customFormat="1" x14ac:dyDescent="0.3">
      <c r="A152" s="46"/>
      <c r="B152" s="46"/>
      <c r="C152" s="46"/>
      <c r="D152" s="74"/>
    </row>
    <row r="153" spans="1:4" s="5" customFormat="1" x14ac:dyDescent="0.3">
      <c r="A153" s="46"/>
      <c r="B153" s="46"/>
      <c r="C153" s="46"/>
      <c r="D153" s="74"/>
    </row>
    <row r="154" spans="1:4" s="46" customFormat="1" x14ac:dyDescent="0.3">
      <c r="D154" s="74"/>
    </row>
    <row r="155" spans="1:4" s="46" customFormat="1" x14ac:dyDescent="0.3">
      <c r="D155" s="74"/>
    </row>
    <row r="156" spans="1:4" s="46" customFormat="1" x14ac:dyDescent="0.3">
      <c r="D156" s="74"/>
    </row>
    <row r="157" spans="1:4" s="46" customFormat="1" x14ac:dyDescent="0.3">
      <c r="D157" s="74"/>
    </row>
    <row r="158" spans="1:4" s="46" customFormat="1" x14ac:dyDescent="0.3">
      <c r="D158" s="74"/>
    </row>
    <row r="159" spans="1:4" s="46" customFormat="1" x14ac:dyDescent="0.3">
      <c r="D159" s="74"/>
    </row>
    <row r="160" spans="1:4" s="46" customFormat="1" x14ac:dyDescent="0.3">
      <c r="D160" s="74"/>
    </row>
    <row r="161" spans="4:4" s="46" customFormat="1" x14ac:dyDescent="0.3">
      <c r="D161" s="74"/>
    </row>
    <row r="162" spans="4:4" s="46" customFormat="1" x14ac:dyDescent="0.3">
      <c r="D162" s="74"/>
    </row>
    <row r="163" spans="4:4" s="46" customFormat="1" x14ac:dyDescent="0.3">
      <c r="D163" s="74"/>
    </row>
    <row r="164" spans="4:4" s="46" customFormat="1" x14ac:dyDescent="0.3">
      <c r="D164" s="74"/>
    </row>
    <row r="165" spans="4:4" s="46" customFormat="1" x14ac:dyDescent="0.3">
      <c r="D165" s="74"/>
    </row>
    <row r="166" spans="4:4" s="46" customFormat="1" x14ac:dyDescent="0.3">
      <c r="D166" s="74"/>
    </row>
    <row r="167" spans="4:4" s="46" customFormat="1" x14ac:dyDescent="0.3">
      <c r="D167" s="74"/>
    </row>
    <row r="168" spans="4:4" s="46" customFormat="1" x14ac:dyDescent="0.3">
      <c r="D168" s="74"/>
    </row>
  </sheetData>
  <phoneticPr fontId="3" type="noConversion"/>
  <conditionalFormatting sqref="C81:C1048576 C1:C78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BS(USD)2412</vt:lpstr>
      <vt:lpstr>IS(USD)2412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 阳</dc:creator>
  <cp:lastModifiedBy>李 阳</cp:lastModifiedBy>
  <dcterms:created xsi:type="dcterms:W3CDTF">2025-03-17T02:50:00Z</dcterms:created>
  <dcterms:modified xsi:type="dcterms:W3CDTF">2026-04-13T08:26:40Z</dcterms:modified>
</cp:coreProperties>
</file>